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INUR ARTIKEL META\"/>
    </mc:Choice>
  </mc:AlternateContent>
  <bookViews>
    <workbookView xWindow="0" yWindow="0" windowWidth="9825" windowHeight="2235" activeTab="2"/>
  </bookViews>
  <sheets>
    <sheet name="Effect Size" sheetId="1" r:id="rId1"/>
    <sheet name="Jenjang Pendidikan" sheetId="2" r:id="rId2"/>
    <sheet name="Materi Pelajaran" sheetId="3" r:id="rId3"/>
    <sheet name="media" sheetId="4" r:id="rId4"/>
    <sheet name="variabel tterikat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3" l="1"/>
  <c r="E12" i="4"/>
  <c r="E9" i="4"/>
  <c r="E18" i="5" l="1"/>
  <c r="E17" i="5"/>
  <c r="E14" i="5"/>
  <c r="E12" i="5"/>
  <c r="E11" i="5"/>
  <c r="E6" i="5"/>
  <c r="E11" i="4"/>
  <c r="E8" i="4"/>
  <c r="E6" i="4"/>
  <c r="E6" i="3"/>
  <c r="D24" i="2"/>
  <c r="D19" i="2"/>
  <c r="D10" i="2"/>
  <c r="D5" i="2"/>
  <c r="C41" i="1" l="1"/>
  <c r="F17" i="1"/>
  <c r="F22" i="1"/>
  <c r="F16" i="1"/>
  <c r="D21" i="1"/>
  <c r="F21" i="1" s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<sst xmlns="http://schemas.openxmlformats.org/spreadsheetml/2006/main" count="67" uniqueCount="45">
  <si>
    <t>EFFECT SIZE</t>
  </si>
  <si>
    <t>no penelitian</t>
  </si>
  <si>
    <t>rata-rata eksp</t>
  </si>
  <si>
    <t>rata-rata kontr</t>
  </si>
  <si>
    <t>effect sizr</t>
  </si>
  <si>
    <t>MENGGUNAKAN UJI T</t>
  </si>
  <si>
    <t>banyak sampel (n)</t>
  </si>
  <si>
    <t>stndar dev kontrol</t>
  </si>
  <si>
    <t>MENGGUNAKAN EFFECT SIZE</t>
  </si>
  <si>
    <t>skor uji t</t>
  </si>
  <si>
    <t>banyak kelas eksperimen</t>
  </si>
  <si>
    <t>effect size</t>
  </si>
  <si>
    <t>HASIL EFFECT SIZE</t>
  </si>
  <si>
    <t>No Penelitian</t>
  </si>
  <si>
    <t>ES</t>
  </si>
  <si>
    <t>Rata-rata ES</t>
  </si>
  <si>
    <t>SD</t>
  </si>
  <si>
    <t>SMP</t>
  </si>
  <si>
    <t>SMA/SMK</t>
  </si>
  <si>
    <t>PT</t>
  </si>
  <si>
    <t>Materi Pelajaran</t>
  </si>
  <si>
    <t>materi</t>
  </si>
  <si>
    <t>spldv</t>
  </si>
  <si>
    <t>akar</t>
  </si>
  <si>
    <t>bangun ruang</t>
  </si>
  <si>
    <t>kalkulus</t>
  </si>
  <si>
    <t>trigonometri</t>
  </si>
  <si>
    <t>stat</t>
  </si>
  <si>
    <t>tdk disebutkan</t>
  </si>
  <si>
    <t>media</t>
  </si>
  <si>
    <t>no</t>
  </si>
  <si>
    <t>video</t>
  </si>
  <si>
    <t>gclass</t>
  </si>
  <si>
    <t>edmodo</t>
  </si>
  <si>
    <t>schoology</t>
  </si>
  <si>
    <t>nomed</t>
  </si>
  <si>
    <t>variabel terikat</t>
  </si>
  <si>
    <t>variabel</t>
  </si>
  <si>
    <t>hasil belajar</t>
  </si>
  <si>
    <t>literasi</t>
  </si>
  <si>
    <t>pem konsep</t>
  </si>
  <si>
    <t>pem masalah</t>
  </si>
  <si>
    <t>kom matematis</t>
  </si>
  <si>
    <t>kem akademik</t>
  </si>
  <si>
    <t>bilangan pecahan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</si>
</sst>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2" borderId="0" xfId="0" applyFont="1" applyFill="1"/>
    <xf numFmtId="0" fontId="0" fillId="2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12</xdr:col>
      <xdr:colOff>159259</xdr:colOff>
      <xdr:row>10</xdr:row>
      <xdr:rowOff>82427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A17607E6-E374-4217-958E-2EE5BA6F2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571500"/>
          <a:ext cx="3207258" cy="1415927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12</xdr:col>
      <xdr:colOff>114300</xdr:colOff>
      <xdr:row>17</xdr:row>
      <xdr:rowOff>112262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37684F2D-466C-44F2-A70D-FA6F9BD420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9835" r="6465"/>
        <a:stretch/>
      </xdr:blipFill>
      <xdr:spPr>
        <a:xfrm>
          <a:off x="4524375" y="2286000"/>
          <a:ext cx="3162299" cy="106476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11</xdr:col>
      <xdr:colOff>496346</xdr:colOff>
      <xdr:row>24</xdr:row>
      <xdr:rowOff>29107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CBDDD8F0-B92A-48E0-A4D2-D947EADAA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24375" y="3619500"/>
          <a:ext cx="2934746" cy="981607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11</xdr:col>
      <xdr:colOff>470706</xdr:colOff>
      <xdr:row>30</xdr:row>
      <xdr:rowOff>148539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14551EB-B2AF-45B7-9DC6-B6D23FA25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24375" y="4762500"/>
          <a:ext cx="2909106" cy="11010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topLeftCell="A19" zoomScale="80" zoomScaleNormal="80" workbookViewId="0">
      <selection activeCell="E37" sqref="E37"/>
    </sheetView>
  </sheetViews>
  <sheetFormatPr defaultRowHeight="15" x14ac:dyDescent="0.25"/>
  <cols>
    <col min="2" max="2" width="14.28515625" customWidth="1"/>
  </cols>
  <sheetData>
    <row r="2" spans="2:6" x14ac:dyDescent="0.25">
      <c r="C2" t="s">
        <v>0</v>
      </c>
    </row>
    <row r="4" spans="2:6" x14ac:dyDescent="0.25">
      <c r="B4" t="s">
        <v>8</v>
      </c>
    </row>
    <row r="6" spans="2:6" x14ac:dyDescent="0.25">
      <c r="B6" t="s">
        <v>1</v>
      </c>
      <c r="C6" t="s">
        <v>2</v>
      </c>
      <c r="D6" t="s">
        <v>3</v>
      </c>
      <c r="E6" t="s">
        <v>7</v>
      </c>
      <c r="F6" t="s">
        <v>4</v>
      </c>
    </row>
    <row r="7" spans="2:6" x14ac:dyDescent="0.25">
      <c r="B7">
        <v>1</v>
      </c>
      <c r="C7">
        <v>77.41</v>
      </c>
      <c r="D7">
        <v>64.385000000000005</v>
      </c>
      <c r="E7">
        <v>7.5917000000000003</v>
      </c>
      <c r="F7">
        <f t="shared" ref="F7:F17" si="0">(C7-D7)/E7</f>
        <v>1.7156895030098649</v>
      </c>
    </row>
    <row r="8" spans="2:6" x14ac:dyDescent="0.25">
      <c r="B8">
        <v>2</v>
      </c>
      <c r="C8">
        <v>65.875</v>
      </c>
      <c r="D8">
        <v>62.45</v>
      </c>
      <c r="E8">
        <v>6.5250000000000004</v>
      </c>
      <c r="F8">
        <f t="shared" si="0"/>
        <v>0.52490421455938652</v>
      </c>
    </row>
    <row r="9" spans="2:6" x14ac:dyDescent="0.25">
      <c r="B9">
        <v>3</v>
      </c>
      <c r="C9">
        <v>50.924999999999997</v>
      </c>
      <c r="D9">
        <v>49.725000000000001</v>
      </c>
      <c r="E9">
        <v>12.734999999999999</v>
      </c>
      <c r="F9">
        <f t="shared" si="0"/>
        <v>9.4228504122496726E-2</v>
      </c>
    </row>
    <row r="10" spans="2:6" x14ac:dyDescent="0.25">
      <c r="B10">
        <v>4</v>
      </c>
      <c r="C10">
        <v>70.45</v>
      </c>
      <c r="D10">
        <v>65.03</v>
      </c>
      <c r="E10">
        <v>8.1515000000000004</v>
      </c>
      <c r="F10">
        <f t="shared" si="0"/>
        <v>0.66490829908605797</v>
      </c>
    </row>
    <row r="11" spans="2:6" x14ac:dyDescent="0.25">
      <c r="B11">
        <v>5</v>
      </c>
      <c r="C11">
        <v>64.424999999999997</v>
      </c>
      <c r="D11">
        <v>57.116500000000002</v>
      </c>
      <c r="E11">
        <v>15.4535</v>
      </c>
      <c r="F11">
        <f t="shared" si="0"/>
        <v>0.47293493383375901</v>
      </c>
    </row>
    <row r="12" spans="2:6" x14ac:dyDescent="0.25">
      <c r="B12">
        <v>6</v>
      </c>
      <c r="C12">
        <v>75.599999999999994</v>
      </c>
      <c r="D12">
        <v>64.73</v>
      </c>
      <c r="E12">
        <v>8.99</v>
      </c>
      <c r="F12">
        <f t="shared" si="0"/>
        <v>1.2091212458286975</v>
      </c>
    </row>
    <row r="13" spans="2:6" x14ac:dyDescent="0.25">
      <c r="B13">
        <v>7</v>
      </c>
      <c r="C13">
        <v>91.215999999999994</v>
      </c>
      <c r="D13">
        <v>82.631</v>
      </c>
      <c r="E13">
        <v>5.29</v>
      </c>
      <c r="F13">
        <f t="shared" si="0"/>
        <v>1.6228733459357265</v>
      </c>
    </row>
    <row r="14" spans="2:6" x14ac:dyDescent="0.25">
      <c r="B14">
        <v>8</v>
      </c>
      <c r="C14">
        <v>74</v>
      </c>
      <c r="D14">
        <v>60</v>
      </c>
      <c r="E14">
        <v>8.1549999999999994</v>
      </c>
      <c r="F14">
        <f t="shared" si="0"/>
        <v>1.7167381974248928</v>
      </c>
    </row>
    <row r="15" spans="2:6" x14ac:dyDescent="0.25">
      <c r="B15">
        <v>9</v>
      </c>
      <c r="C15">
        <v>80.83</v>
      </c>
      <c r="D15">
        <v>64.17</v>
      </c>
      <c r="E15">
        <v>9</v>
      </c>
      <c r="F15">
        <f t="shared" si="0"/>
        <v>1.8511111111111107</v>
      </c>
    </row>
    <row r="16" spans="2:6" x14ac:dyDescent="0.25">
      <c r="B16">
        <v>11</v>
      </c>
      <c r="C16">
        <v>0.45450000000000002</v>
      </c>
      <c r="D16">
        <v>0.3196</v>
      </c>
      <c r="E16">
        <v>0.91869999999999996</v>
      </c>
      <c r="F16">
        <f t="shared" si="0"/>
        <v>0.14683792315228042</v>
      </c>
    </row>
    <row r="17" spans="2:6" x14ac:dyDescent="0.25">
      <c r="B17">
        <v>13</v>
      </c>
      <c r="C17">
        <v>9.8350000000000009</v>
      </c>
      <c r="D17">
        <v>7.76</v>
      </c>
      <c r="E17">
        <v>2.5449999999999999</v>
      </c>
      <c r="F17">
        <f t="shared" si="0"/>
        <v>0.81532416502947003</v>
      </c>
    </row>
    <row r="19" spans="2:6" x14ac:dyDescent="0.25">
      <c r="B19" t="s">
        <v>5</v>
      </c>
    </row>
    <row r="20" spans="2:6" x14ac:dyDescent="0.25">
      <c r="B20" t="s">
        <v>1</v>
      </c>
      <c r="C20" t="s">
        <v>9</v>
      </c>
      <c r="D20" t="s">
        <v>6</v>
      </c>
      <c r="E20" t="s">
        <v>10</v>
      </c>
      <c r="F20" t="s">
        <v>11</v>
      </c>
    </row>
    <row r="21" spans="2:6" x14ac:dyDescent="0.25">
      <c r="B21">
        <v>10</v>
      </c>
      <c r="C21">
        <v>8.8367000000000004</v>
      </c>
      <c r="D21">
        <f>18+19</f>
        <v>37</v>
      </c>
      <c r="E21">
        <v>18</v>
      </c>
      <c r="F21">
        <f>SQRT(2*C21/D21)</f>
        <v>0.69112911923855402</v>
      </c>
    </row>
    <row r="22" spans="2:6" x14ac:dyDescent="0.25">
      <c r="B22">
        <v>12</v>
      </c>
      <c r="C22">
        <v>17.532</v>
      </c>
      <c r="D22">
        <v>30</v>
      </c>
      <c r="E22">
        <v>14</v>
      </c>
      <c r="F22">
        <f>SQRT(2*C22/D22)</f>
        <v>1.0811105401391663</v>
      </c>
    </row>
    <row r="25" spans="2:6" x14ac:dyDescent="0.25">
      <c r="B25" t="s">
        <v>12</v>
      </c>
    </row>
    <row r="27" spans="2:6" x14ac:dyDescent="0.25">
      <c r="B27" t="s">
        <v>13</v>
      </c>
      <c r="C27" t="s">
        <v>14</v>
      </c>
    </row>
    <row r="28" spans="2:6" x14ac:dyDescent="0.25">
      <c r="B28">
        <v>1</v>
      </c>
      <c r="C28">
        <v>1.7156899999999999</v>
      </c>
    </row>
    <row r="29" spans="2:6" x14ac:dyDescent="0.25">
      <c r="B29">
        <v>2</v>
      </c>
      <c r="C29">
        <v>0.52490000000000003</v>
      </c>
    </row>
    <row r="30" spans="2:6" x14ac:dyDescent="0.25">
      <c r="B30">
        <v>3</v>
      </c>
      <c r="C30">
        <v>9.4229999999999994E-2</v>
      </c>
    </row>
    <row r="31" spans="2:6" x14ac:dyDescent="0.25">
      <c r="B31">
        <v>4</v>
      </c>
      <c r="C31">
        <v>0.66491</v>
      </c>
    </row>
    <row r="32" spans="2:6" x14ac:dyDescent="0.25">
      <c r="B32">
        <v>5</v>
      </c>
      <c r="C32">
        <v>0.47293000000000002</v>
      </c>
    </row>
    <row r="33" spans="2:3" x14ac:dyDescent="0.25">
      <c r="B33">
        <v>6</v>
      </c>
      <c r="C33">
        <v>1.20912</v>
      </c>
    </row>
    <row r="34" spans="2:3" x14ac:dyDescent="0.25">
      <c r="B34">
        <v>7</v>
      </c>
      <c r="C34">
        <v>1.62287</v>
      </c>
    </row>
    <row r="35" spans="2:3" x14ac:dyDescent="0.25">
      <c r="B35">
        <v>8</v>
      </c>
      <c r="C35">
        <v>1.7167399999999999</v>
      </c>
    </row>
    <row r="36" spans="2:3" x14ac:dyDescent="0.25">
      <c r="B36">
        <v>9</v>
      </c>
      <c r="C36">
        <v>1.85111</v>
      </c>
    </row>
    <row r="37" spans="2:3" x14ac:dyDescent="0.25">
      <c r="B37">
        <v>10</v>
      </c>
      <c r="C37">
        <v>0.69113000000000002</v>
      </c>
    </row>
    <row r="38" spans="2:3" x14ac:dyDescent="0.25">
      <c r="B38">
        <v>11</v>
      </c>
      <c r="C38">
        <v>0.14684</v>
      </c>
    </row>
    <row r="39" spans="2:3" x14ac:dyDescent="0.25">
      <c r="B39">
        <v>12</v>
      </c>
      <c r="C39">
        <v>1.08111</v>
      </c>
    </row>
    <row r="40" spans="2:3" x14ac:dyDescent="0.25">
      <c r="B40">
        <v>13</v>
      </c>
      <c r="C40">
        <v>0.81532000000000004</v>
      </c>
    </row>
    <row r="41" spans="2:3" x14ac:dyDescent="0.25">
      <c r="B41" t="s">
        <v>15</v>
      </c>
      <c r="C41">
        <f>AVERAGE(C28:C40)</f>
        <v>0.96976153846153845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6"/>
  <sheetViews>
    <sheetView workbookViewId="0">
      <selection activeCell="F11" sqref="F11"/>
    </sheetView>
  </sheetViews>
  <sheetFormatPr defaultRowHeight="15" x14ac:dyDescent="0.25"/>
  <cols>
    <col min="2" max="2" width="12.85546875" bestFit="1" customWidth="1"/>
  </cols>
  <sheetData>
    <row r="3" spans="2:4" x14ac:dyDescent="0.25">
      <c r="B3" s="2" t="s">
        <v>16</v>
      </c>
    </row>
    <row r="4" spans="2:4" x14ac:dyDescent="0.25">
      <c r="B4" s="1" t="s">
        <v>1</v>
      </c>
      <c r="C4" s="1" t="s">
        <v>14</v>
      </c>
      <c r="D4" s="1" t="s">
        <v>14</v>
      </c>
    </row>
    <row r="5" spans="2:4" x14ac:dyDescent="0.25">
      <c r="B5" s="1">
        <v>9</v>
      </c>
      <c r="C5" s="1">
        <v>1.85</v>
      </c>
      <c r="D5" s="4">
        <f>SUM(C5:C6)/2</f>
        <v>1.4650000000000001</v>
      </c>
    </row>
    <row r="6" spans="2:4" x14ac:dyDescent="0.25">
      <c r="B6" s="1">
        <v>12</v>
      </c>
      <c r="C6" s="1">
        <v>1.08</v>
      </c>
      <c r="D6" s="4"/>
    </row>
    <row r="8" spans="2:4" x14ac:dyDescent="0.25">
      <c r="B8" s="3" t="s">
        <v>17</v>
      </c>
    </row>
    <row r="9" spans="2:4" x14ac:dyDescent="0.25">
      <c r="B9" s="1" t="s">
        <v>1</v>
      </c>
      <c r="C9" s="1" t="s">
        <v>14</v>
      </c>
      <c r="D9" s="1" t="s">
        <v>14</v>
      </c>
    </row>
    <row r="10" spans="2:4" x14ac:dyDescent="0.25">
      <c r="B10" s="1">
        <v>2</v>
      </c>
      <c r="C10" s="1">
        <v>0.52</v>
      </c>
      <c r="D10" s="4">
        <f>SUM(C10:C15)/6</f>
        <v>0.96666666666666667</v>
      </c>
    </row>
    <row r="11" spans="2:4" x14ac:dyDescent="0.25">
      <c r="B11" s="1">
        <v>3</v>
      </c>
      <c r="C11" s="1">
        <v>0.09</v>
      </c>
      <c r="D11" s="4"/>
    </row>
    <row r="12" spans="2:4" x14ac:dyDescent="0.25">
      <c r="B12" s="1">
        <v>4</v>
      </c>
      <c r="C12" s="1">
        <v>0.66</v>
      </c>
      <c r="D12" s="4"/>
    </row>
    <row r="13" spans="2:4" x14ac:dyDescent="0.25">
      <c r="B13" s="1">
        <v>6</v>
      </c>
      <c r="C13" s="1">
        <v>1.2</v>
      </c>
      <c r="D13" s="4"/>
    </row>
    <row r="14" spans="2:4" x14ac:dyDescent="0.25">
      <c r="B14" s="1">
        <v>7</v>
      </c>
      <c r="C14" s="1">
        <v>1.62</v>
      </c>
      <c r="D14" s="4"/>
    </row>
    <row r="15" spans="2:4" x14ac:dyDescent="0.25">
      <c r="B15" s="1">
        <v>8</v>
      </c>
      <c r="C15" s="1">
        <v>1.71</v>
      </c>
      <c r="D15" s="4"/>
    </row>
    <row r="17" spans="2:4" x14ac:dyDescent="0.25">
      <c r="B17" s="3" t="s">
        <v>18</v>
      </c>
    </row>
    <row r="18" spans="2:4" x14ac:dyDescent="0.25">
      <c r="B18" s="1" t="s">
        <v>1</v>
      </c>
      <c r="C18" s="1" t="s">
        <v>14</v>
      </c>
      <c r="D18" s="1" t="s">
        <v>14</v>
      </c>
    </row>
    <row r="19" spans="2:4" x14ac:dyDescent="0.25">
      <c r="B19" s="1">
        <v>1</v>
      </c>
      <c r="C19" s="1">
        <v>1.71</v>
      </c>
      <c r="D19" s="4">
        <f>SUM(C19:C20)/2</f>
        <v>1.0899999999999999</v>
      </c>
    </row>
    <row r="20" spans="2:4" x14ac:dyDescent="0.25">
      <c r="B20" s="1">
        <v>5</v>
      </c>
      <c r="C20" s="1">
        <v>0.47</v>
      </c>
      <c r="D20" s="4"/>
    </row>
    <row r="22" spans="2:4" x14ac:dyDescent="0.25">
      <c r="B22" s="3" t="s">
        <v>19</v>
      </c>
    </row>
    <row r="23" spans="2:4" x14ac:dyDescent="0.25">
      <c r="B23" s="1" t="s">
        <v>1</v>
      </c>
      <c r="C23" s="1" t="s">
        <v>14</v>
      </c>
      <c r="D23" s="1" t="s">
        <v>14</v>
      </c>
    </row>
    <row r="24" spans="2:4" x14ac:dyDescent="0.25">
      <c r="B24" s="1">
        <v>10</v>
      </c>
      <c r="C24" s="1">
        <v>0.69</v>
      </c>
      <c r="D24" s="4">
        <f>SUM(C24:C26)/3</f>
        <v>0.54666666666666675</v>
      </c>
    </row>
    <row r="25" spans="2:4" x14ac:dyDescent="0.25">
      <c r="B25" s="1">
        <v>11</v>
      </c>
      <c r="C25" s="1">
        <v>0.14000000000000001</v>
      </c>
      <c r="D25" s="4"/>
    </row>
    <row r="26" spans="2:4" x14ac:dyDescent="0.25">
      <c r="B26" s="1">
        <v>12</v>
      </c>
      <c r="C26" s="1">
        <v>0.81</v>
      </c>
      <c r="D26" s="4"/>
    </row>
  </sheetData>
  <mergeCells count="4">
    <mergeCell ref="D5:D6"/>
    <mergeCell ref="D10:D15"/>
    <mergeCell ref="D19:D20"/>
    <mergeCell ref="D24:D2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8"/>
  <sheetViews>
    <sheetView tabSelected="1" workbookViewId="0">
      <selection activeCell="H5" sqref="H5"/>
    </sheetView>
  </sheetViews>
  <sheetFormatPr defaultRowHeight="15" x14ac:dyDescent="0.25"/>
  <cols>
    <col min="2" max="2" width="15.7109375" bestFit="1" customWidth="1"/>
    <col min="3" max="3" width="12.85546875" bestFit="1" customWidth="1"/>
  </cols>
  <sheetData>
    <row r="3" spans="2:5" x14ac:dyDescent="0.25">
      <c r="B3" s="3" t="s">
        <v>20</v>
      </c>
    </row>
    <row r="5" spans="2:5" x14ac:dyDescent="0.25">
      <c r="B5" s="1" t="s">
        <v>21</v>
      </c>
      <c r="C5" s="1" t="s">
        <v>1</v>
      </c>
      <c r="D5" s="1" t="s">
        <v>14</v>
      </c>
      <c r="E5" s="1" t="s">
        <v>14</v>
      </c>
    </row>
    <row r="6" spans="2:5" x14ac:dyDescent="0.25">
      <c r="B6" s="4" t="s">
        <v>22</v>
      </c>
      <c r="C6" s="1">
        <v>3</v>
      </c>
      <c r="D6" s="1">
        <v>0.09</v>
      </c>
      <c r="E6" s="4">
        <f>SUM(D6:D7)/2</f>
        <v>0.27999999999999997</v>
      </c>
    </row>
    <row r="7" spans="2:5" x14ac:dyDescent="0.25">
      <c r="B7" s="4"/>
      <c r="C7" s="1">
        <v>5</v>
      </c>
      <c r="D7" s="1">
        <v>0.47</v>
      </c>
      <c r="E7" s="4"/>
    </row>
    <row r="8" spans="2:5" x14ac:dyDescent="0.25">
      <c r="B8" s="1" t="s">
        <v>23</v>
      </c>
      <c r="C8" s="1">
        <v>4</v>
      </c>
      <c r="D8" s="1">
        <v>0.66</v>
      </c>
      <c r="E8" s="1">
        <v>0.66</v>
      </c>
    </row>
    <row r="9" spans="2:5" x14ac:dyDescent="0.25">
      <c r="B9" s="1" t="s">
        <v>24</v>
      </c>
      <c r="C9" s="1">
        <v>8</v>
      </c>
      <c r="D9" s="1">
        <v>1.71</v>
      </c>
      <c r="E9" s="1">
        <v>1.71</v>
      </c>
    </row>
    <row r="10" spans="2:5" x14ac:dyDescent="0.25">
      <c r="B10" s="1" t="s">
        <v>25</v>
      </c>
      <c r="C10" s="1">
        <v>10</v>
      </c>
      <c r="D10" s="1">
        <v>0.69</v>
      </c>
      <c r="E10" s="1">
        <v>0.69</v>
      </c>
    </row>
    <row r="11" spans="2:5" x14ac:dyDescent="0.25">
      <c r="B11" s="1" t="s">
        <v>26</v>
      </c>
      <c r="C11" s="1">
        <v>11</v>
      </c>
      <c r="D11" s="1">
        <v>0.14000000000000001</v>
      </c>
      <c r="E11" s="1">
        <v>0.14000000000000001</v>
      </c>
    </row>
    <row r="12" spans="2:5" x14ac:dyDescent="0.25">
      <c r="B12" s="1" t="s">
        <v>27</v>
      </c>
      <c r="C12" s="1">
        <v>13</v>
      </c>
      <c r="D12" s="1">
        <v>0.81</v>
      </c>
      <c r="E12" s="1">
        <v>0.81</v>
      </c>
    </row>
    <row r="13" spans="2:5" x14ac:dyDescent="0.25">
      <c r="B13" s="10" t="s">
        <v>28</v>
      </c>
      <c r="C13" s="1">
        <v>1</v>
      </c>
      <c r="D13" s="1">
        <v>1.71</v>
      </c>
      <c r="E13" s="4">
        <f>SUM(D13:D17)/5</f>
        <v>1.226</v>
      </c>
    </row>
    <row r="14" spans="2:5" x14ac:dyDescent="0.25">
      <c r="B14" s="10"/>
      <c r="C14" s="1">
        <v>2</v>
      </c>
      <c r="D14" s="1">
        <v>0.52</v>
      </c>
      <c r="E14" s="4"/>
    </row>
    <row r="15" spans="2:5" x14ac:dyDescent="0.25">
      <c r="B15" s="10"/>
      <c r="C15" s="1">
        <v>6</v>
      </c>
      <c r="D15" s="1">
        <v>1.2</v>
      </c>
      <c r="E15" s="4"/>
    </row>
    <row r="16" spans="2:5" x14ac:dyDescent="0.25">
      <c r="B16" s="10"/>
      <c r="C16" s="1">
        <v>7</v>
      </c>
      <c r="D16" s="1">
        <v>1.62</v>
      </c>
      <c r="E16" s="4"/>
    </row>
    <row r="17" spans="2:5" x14ac:dyDescent="0.25">
      <c r="B17" s="10"/>
      <c r="C17" s="1">
        <v>12</v>
      </c>
      <c r="D17" s="1">
        <v>1.08</v>
      </c>
      <c r="E17" s="4"/>
    </row>
    <row r="18" spans="2:5" x14ac:dyDescent="0.25">
      <c r="B18" s="1" t="s">
        <v>44</v>
      </c>
      <c r="C18" s="11">
        <v>9</v>
      </c>
      <c r="D18" s="11">
        <v>1.85</v>
      </c>
      <c r="E18" s="11">
        <v>1.85</v>
      </c>
    </row>
  </sheetData>
  <mergeCells count="3">
    <mergeCell ref="B6:B7"/>
    <mergeCell ref="E6:E7"/>
    <mergeCell ref="E13:E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8"/>
  <sheetViews>
    <sheetView workbookViewId="0">
      <selection activeCell="H4" sqref="H4"/>
    </sheetView>
  </sheetViews>
  <sheetFormatPr defaultRowHeight="15" x14ac:dyDescent="0.25"/>
  <sheetData>
    <row r="3" spans="2:5" x14ac:dyDescent="0.25">
      <c r="B3" s="3" t="s">
        <v>29</v>
      </c>
    </row>
    <row r="5" spans="2:5" x14ac:dyDescent="0.25">
      <c r="B5" s="1" t="s">
        <v>29</v>
      </c>
      <c r="C5" s="1" t="s">
        <v>30</v>
      </c>
      <c r="D5" s="1" t="s">
        <v>14</v>
      </c>
      <c r="E5" s="1" t="s">
        <v>14</v>
      </c>
    </row>
    <row r="6" spans="2:5" x14ac:dyDescent="0.25">
      <c r="B6" s="5" t="s">
        <v>31</v>
      </c>
      <c r="C6" s="1">
        <v>3</v>
      </c>
      <c r="D6" s="1">
        <v>0.09</v>
      </c>
      <c r="E6" s="5">
        <f>SUM(D6:D7)/2</f>
        <v>0.85500000000000009</v>
      </c>
    </row>
    <row r="7" spans="2:5" x14ac:dyDescent="0.25">
      <c r="B7" s="5"/>
      <c r="C7" s="1">
        <v>7</v>
      </c>
      <c r="D7" s="1">
        <v>1.62</v>
      </c>
      <c r="E7" s="5"/>
    </row>
    <row r="8" spans="2:5" x14ac:dyDescent="0.25">
      <c r="B8" s="1" t="s">
        <v>32</v>
      </c>
      <c r="C8" s="1">
        <v>8</v>
      </c>
      <c r="D8" s="1">
        <v>1.71</v>
      </c>
      <c r="E8" s="1">
        <f>D8</f>
        <v>1.71</v>
      </c>
    </row>
    <row r="9" spans="2:5" x14ac:dyDescent="0.25">
      <c r="B9" s="7" t="s">
        <v>33</v>
      </c>
      <c r="C9" s="1">
        <v>6</v>
      </c>
      <c r="D9" s="1">
        <v>1.2</v>
      </c>
      <c r="E9" s="7">
        <f>SUM(D9:D10)/2</f>
        <v>1.5249999999999999</v>
      </c>
    </row>
    <row r="10" spans="2:5" x14ac:dyDescent="0.25">
      <c r="B10" s="8"/>
      <c r="C10" s="1">
        <v>9</v>
      </c>
      <c r="D10" s="1">
        <v>1.85</v>
      </c>
      <c r="E10" s="8"/>
    </row>
    <row r="11" spans="2:5" x14ac:dyDescent="0.25">
      <c r="B11" s="1" t="s">
        <v>34</v>
      </c>
      <c r="C11" s="1">
        <v>10</v>
      </c>
      <c r="D11" s="1">
        <v>0.69</v>
      </c>
      <c r="E11" s="1">
        <f>D11</f>
        <v>0.69</v>
      </c>
    </row>
    <row r="12" spans="2:5" x14ac:dyDescent="0.25">
      <c r="B12" s="7" t="s">
        <v>35</v>
      </c>
      <c r="C12" s="1">
        <v>1</v>
      </c>
      <c r="D12" s="1">
        <v>1.71</v>
      </c>
      <c r="E12" s="5">
        <f>SUM(D12:D18)/7</f>
        <v>0.77000000000000013</v>
      </c>
    </row>
    <row r="13" spans="2:5" x14ac:dyDescent="0.25">
      <c r="B13" s="9"/>
      <c r="C13" s="1">
        <v>2</v>
      </c>
      <c r="D13" s="1">
        <v>0.52</v>
      </c>
      <c r="E13" s="5"/>
    </row>
    <row r="14" spans="2:5" x14ac:dyDescent="0.25">
      <c r="B14" s="9"/>
      <c r="C14" s="1">
        <v>4</v>
      </c>
      <c r="D14" s="1">
        <v>0.66</v>
      </c>
      <c r="E14" s="5"/>
    </row>
    <row r="15" spans="2:5" x14ac:dyDescent="0.25">
      <c r="B15" s="9"/>
      <c r="C15" s="1">
        <v>5</v>
      </c>
      <c r="D15" s="1">
        <v>0.47</v>
      </c>
      <c r="E15" s="5"/>
    </row>
    <row r="16" spans="2:5" x14ac:dyDescent="0.25">
      <c r="B16" s="9"/>
      <c r="C16" s="1">
        <v>11</v>
      </c>
      <c r="D16" s="1">
        <v>0.14000000000000001</v>
      </c>
      <c r="E16" s="5"/>
    </row>
    <row r="17" spans="2:5" x14ac:dyDescent="0.25">
      <c r="B17" s="9"/>
      <c r="C17" s="1">
        <v>12</v>
      </c>
      <c r="D17" s="1">
        <v>1.08</v>
      </c>
      <c r="E17" s="5"/>
    </row>
    <row r="18" spans="2:5" x14ac:dyDescent="0.25">
      <c r="B18" s="8"/>
      <c r="C18" s="1">
        <v>13</v>
      </c>
      <c r="D18" s="1">
        <v>0.81</v>
      </c>
      <c r="E18" s="5"/>
    </row>
  </sheetData>
  <mergeCells count="6">
    <mergeCell ref="E12:E18"/>
    <mergeCell ref="B12:B18"/>
    <mergeCell ref="B6:B7"/>
    <mergeCell ref="E6:E7"/>
    <mergeCell ref="B9:B10"/>
    <mergeCell ref="E9:E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8"/>
  <sheetViews>
    <sheetView workbookViewId="0">
      <selection activeCell="G8" sqref="G8"/>
    </sheetView>
  </sheetViews>
  <sheetFormatPr defaultRowHeight="15" x14ac:dyDescent="0.25"/>
  <cols>
    <col min="2" max="2" width="14.5703125" customWidth="1"/>
  </cols>
  <sheetData>
    <row r="3" spans="2:5" x14ac:dyDescent="0.25">
      <c r="B3" s="3" t="s">
        <v>36</v>
      </c>
    </row>
    <row r="5" spans="2:5" x14ac:dyDescent="0.25">
      <c r="B5" s="1" t="s">
        <v>37</v>
      </c>
      <c r="C5" s="1" t="s">
        <v>30</v>
      </c>
      <c r="D5" s="1" t="s">
        <v>14</v>
      </c>
      <c r="E5" s="1" t="s">
        <v>14</v>
      </c>
    </row>
    <row r="6" spans="2:5" x14ac:dyDescent="0.25">
      <c r="B6" s="6" t="s">
        <v>38</v>
      </c>
      <c r="C6" s="1">
        <v>2</v>
      </c>
      <c r="D6" s="1">
        <v>0.52</v>
      </c>
      <c r="E6" s="5">
        <f>SUM(D6:D10)/5</f>
        <v>0.86999999999999988</v>
      </c>
    </row>
    <row r="7" spans="2:5" x14ac:dyDescent="0.25">
      <c r="B7" s="6"/>
      <c r="C7" s="1">
        <v>3</v>
      </c>
      <c r="D7" s="1">
        <v>0.09</v>
      </c>
      <c r="E7" s="5"/>
    </row>
    <row r="8" spans="2:5" x14ac:dyDescent="0.25">
      <c r="B8" s="6"/>
      <c r="C8" s="1">
        <v>9</v>
      </c>
      <c r="D8" s="1">
        <v>1.85</v>
      </c>
      <c r="E8" s="5"/>
    </row>
    <row r="9" spans="2:5" x14ac:dyDescent="0.25">
      <c r="B9" s="6"/>
      <c r="C9" s="1">
        <v>12</v>
      </c>
      <c r="D9" s="1">
        <v>1.08</v>
      </c>
      <c r="E9" s="5"/>
    </row>
    <row r="10" spans="2:5" x14ac:dyDescent="0.25">
      <c r="B10" s="6"/>
      <c r="C10" s="1">
        <v>13</v>
      </c>
      <c r="D10" s="1">
        <v>0.81</v>
      </c>
      <c r="E10" s="5"/>
    </row>
    <row r="11" spans="2:5" x14ac:dyDescent="0.25">
      <c r="B11" s="1" t="s">
        <v>39</v>
      </c>
      <c r="C11" s="1">
        <v>1</v>
      </c>
      <c r="D11" s="1">
        <v>1.71</v>
      </c>
      <c r="E11" s="1">
        <f>D11</f>
        <v>1.71</v>
      </c>
    </row>
    <row r="12" spans="2:5" x14ac:dyDescent="0.25">
      <c r="B12" s="5" t="s">
        <v>40</v>
      </c>
      <c r="C12" s="1">
        <v>4</v>
      </c>
      <c r="D12" s="1">
        <v>0.66</v>
      </c>
      <c r="E12" s="5">
        <f>SUM(D12:D13)/2</f>
        <v>0.56499999999999995</v>
      </c>
    </row>
    <row r="13" spans="2:5" x14ac:dyDescent="0.25">
      <c r="B13" s="5"/>
      <c r="C13" s="1">
        <v>5</v>
      </c>
      <c r="D13" s="1">
        <v>0.47</v>
      </c>
      <c r="E13" s="5"/>
    </row>
    <row r="14" spans="2:5" x14ac:dyDescent="0.25">
      <c r="B14" s="5" t="s">
        <v>41</v>
      </c>
      <c r="C14" s="1">
        <v>6</v>
      </c>
      <c r="D14" s="1">
        <v>1.2</v>
      </c>
      <c r="E14" s="5">
        <f>SUM(D14:D16)/3</f>
        <v>0.9866666666666668</v>
      </c>
    </row>
    <row r="15" spans="2:5" x14ac:dyDescent="0.25">
      <c r="B15" s="5"/>
      <c r="C15" s="1">
        <v>7</v>
      </c>
      <c r="D15" s="1">
        <v>1.62</v>
      </c>
      <c r="E15" s="5"/>
    </row>
    <row r="16" spans="2:5" x14ac:dyDescent="0.25">
      <c r="B16" s="5"/>
      <c r="C16" s="1">
        <v>11</v>
      </c>
      <c r="D16" s="1">
        <v>0.14000000000000001</v>
      </c>
      <c r="E16" s="5"/>
    </row>
    <row r="17" spans="2:5" x14ac:dyDescent="0.25">
      <c r="B17" s="1" t="s">
        <v>42</v>
      </c>
      <c r="C17" s="1">
        <v>8</v>
      </c>
      <c r="D17" s="1">
        <v>1.71</v>
      </c>
      <c r="E17" s="1">
        <f>D17</f>
        <v>1.71</v>
      </c>
    </row>
    <row r="18" spans="2:5" x14ac:dyDescent="0.25">
      <c r="B18" s="1" t="s">
        <v>43</v>
      </c>
      <c r="C18" s="1">
        <v>10</v>
      </c>
      <c r="D18" s="1">
        <v>0.69</v>
      </c>
      <c r="E18" s="1">
        <f>D18</f>
        <v>0.69</v>
      </c>
    </row>
  </sheetData>
  <mergeCells count="6">
    <mergeCell ref="B6:B10"/>
    <mergeCell ref="B12:B13"/>
    <mergeCell ref="B14:B16"/>
    <mergeCell ref="E6:E10"/>
    <mergeCell ref="E12:E13"/>
    <mergeCell ref="E14:E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Effect Size</vt:lpstr>
      <vt:lpstr>Jenjang Pendidikan</vt:lpstr>
      <vt:lpstr>Materi Pelajaran</vt:lpstr>
      <vt:lpstr>media</vt:lpstr>
      <vt:lpstr>variabel tterikat</vt:lpstr>
    </vt:vector>
  </TitlesOfParts>
  <Company>CtrlSoft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Hendra</dc:creator>
  <cp:lastModifiedBy>Hendra</cp:lastModifiedBy>
  <dcterms:created xsi:type="dcterms:W3CDTF">2021-07-18T06:32:22Z</dcterms:created>
  <dcterms:modified xsi:type="dcterms:W3CDTF">2021-08-06T08:28:55Z</dcterms:modified>
</cp:coreProperties>
</file>