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20" yWindow="630" windowWidth="19635" windowHeight="7440" activeTab="2"/>
  </bookViews>
  <sheets>
    <sheet name="MCA eksperimen" sheetId="1" r:id="rId1"/>
    <sheet name="MCA Kontrol" sheetId="2" r:id="rId2"/>
    <sheet name="SE" sheetId="3" r:id="rId3"/>
  </sheets>
  <calcPr calcId="144525"/>
</workbook>
</file>

<file path=xl/calcChain.xml><?xml version="1.0" encoding="utf-8"?>
<calcChain xmlns="http://schemas.openxmlformats.org/spreadsheetml/2006/main">
  <c r="AD75" i="3" l="1"/>
  <c r="AC75" i="3"/>
  <c r="AB75" i="3"/>
  <c r="AA75" i="3"/>
  <c r="Z75" i="3"/>
  <c r="Y75" i="3"/>
  <c r="X75" i="3"/>
  <c r="W75" i="3"/>
  <c r="V75" i="3"/>
  <c r="U75" i="3"/>
  <c r="T75" i="3"/>
  <c r="S75" i="3"/>
  <c r="R75" i="3"/>
  <c r="Q75" i="3"/>
  <c r="P75" i="3"/>
  <c r="O75" i="3"/>
  <c r="N75" i="3"/>
  <c r="M75" i="3"/>
  <c r="L75" i="3"/>
  <c r="K75" i="3"/>
  <c r="J75" i="3"/>
  <c r="I75" i="3"/>
  <c r="H75" i="3"/>
  <c r="G75" i="3"/>
  <c r="F75" i="3"/>
  <c r="E75" i="3"/>
  <c r="D75" i="3"/>
  <c r="C75" i="3"/>
  <c r="AD74" i="3"/>
  <c r="AC74" i="3"/>
  <c r="AB74" i="3"/>
  <c r="AA74" i="3"/>
  <c r="Z74" i="3"/>
  <c r="Y74" i="3"/>
  <c r="X74" i="3"/>
  <c r="W74" i="3"/>
  <c r="V74" i="3"/>
  <c r="U74" i="3"/>
  <c r="T74" i="3"/>
  <c r="S74" i="3"/>
  <c r="R74" i="3"/>
  <c r="Q74" i="3"/>
  <c r="P74" i="3"/>
  <c r="O74" i="3"/>
  <c r="N74" i="3"/>
  <c r="M74" i="3"/>
  <c r="L74" i="3"/>
  <c r="K74" i="3"/>
  <c r="J74" i="3"/>
  <c r="I74" i="3"/>
  <c r="H74" i="3"/>
  <c r="G74" i="3"/>
  <c r="F74" i="3"/>
  <c r="E74" i="3"/>
  <c r="D74" i="3"/>
  <c r="C74" i="3"/>
  <c r="AD73" i="3"/>
  <c r="AC73" i="3"/>
  <c r="AB73" i="3"/>
  <c r="AA76" i="3" s="1"/>
  <c r="AA77" i="3" s="1"/>
  <c r="AA73" i="3"/>
  <c r="Z73" i="3"/>
  <c r="Y73" i="3"/>
  <c r="X73" i="3"/>
  <c r="W73" i="3"/>
  <c r="W76" i="3" s="1"/>
  <c r="W77" i="3" s="1"/>
  <c r="V73" i="3"/>
  <c r="U73" i="3"/>
  <c r="T73" i="3"/>
  <c r="S76" i="3" s="1"/>
  <c r="S77" i="3" s="1"/>
  <c r="S73" i="3"/>
  <c r="R73" i="3"/>
  <c r="Q73" i="3"/>
  <c r="P73" i="3"/>
  <c r="O73" i="3"/>
  <c r="O76" i="3" s="1"/>
  <c r="O77" i="3" s="1"/>
  <c r="N73" i="3"/>
  <c r="M73" i="3"/>
  <c r="L73" i="3"/>
  <c r="K76" i="3" s="1"/>
  <c r="K77" i="3" s="1"/>
  <c r="K73" i="3"/>
  <c r="J73" i="3"/>
  <c r="I73" i="3"/>
  <c r="H73" i="3"/>
  <c r="G73" i="3"/>
  <c r="G76" i="3" s="1"/>
  <c r="G77" i="3" s="1"/>
  <c r="F73" i="3"/>
  <c r="E73" i="3"/>
  <c r="D73" i="3"/>
  <c r="C76" i="3" s="1"/>
  <c r="C77" i="3" s="1"/>
  <c r="C73" i="3"/>
  <c r="AD72" i="3"/>
  <c r="AC72" i="3"/>
  <c r="AB72" i="3"/>
  <c r="AA72" i="3"/>
  <c r="Z72" i="3"/>
  <c r="Y72" i="3"/>
  <c r="X72" i="3"/>
  <c r="W72" i="3"/>
  <c r="V72" i="3"/>
  <c r="U72" i="3"/>
  <c r="T72" i="3"/>
  <c r="S72" i="3"/>
  <c r="R72" i="3"/>
  <c r="Q72" i="3"/>
  <c r="P72" i="3"/>
  <c r="O72" i="3"/>
  <c r="N72" i="3"/>
  <c r="M72" i="3"/>
  <c r="L72" i="3"/>
  <c r="K72" i="3"/>
  <c r="J72" i="3"/>
  <c r="I72" i="3"/>
  <c r="H72" i="3"/>
  <c r="G72" i="3"/>
  <c r="F72" i="3"/>
  <c r="E72" i="3"/>
  <c r="D72" i="3"/>
  <c r="C72" i="3"/>
  <c r="AE71" i="3"/>
  <c r="AE70" i="3"/>
  <c r="AE69" i="3"/>
  <c r="AE68" i="3"/>
  <c r="AE67" i="3"/>
  <c r="AE66" i="3"/>
  <c r="AE65" i="3"/>
  <c r="AE64" i="3"/>
  <c r="AE63" i="3"/>
  <c r="AE62" i="3"/>
  <c r="AE61" i="3"/>
  <c r="AE60" i="3"/>
  <c r="AE59" i="3"/>
  <c r="AE58" i="3"/>
  <c r="AE57" i="3"/>
  <c r="AE56" i="3"/>
  <c r="AE55" i="3"/>
  <c r="AE54" i="3"/>
  <c r="AE53" i="3"/>
  <c r="AE52" i="3"/>
  <c r="AE51" i="3"/>
  <c r="AE50" i="3"/>
  <c r="AE49" i="3"/>
  <c r="AE48" i="3"/>
  <c r="AE74" i="3" s="1"/>
  <c r="AE47" i="3"/>
  <c r="AE75" i="3" s="1"/>
  <c r="AD35" i="3"/>
  <c r="AC35" i="3"/>
  <c r="AB35" i="3"/>
  <c r="AA35" i="3"/>
  <c r="Z35" i="3"/>
  <c r="Y35" i="3"/>
  <c r="X35" i="3"/>
  <c r="W35" i="3"/>
  <c r="V35" i="3"/>
  <c r="U35" i="3"/>
  <c r="T35" i="3"/>
  <c r="S35" i="3"/>
  <c r="R35" i="3"/>
  <c r="Q35" i="3"/>
  <c r="P35" i="3"/>
  <c r="O35" i="3"/>
  <c r="N35" i="3"/>
  <c r="M35" i="3"/>
  <c r="L35" i="3"/>
  <c r="K35" i="3"/>
  <c r="J35" i="3"/>
  <c r="I35" i="3"/>
  <c r="H35" i="3"/>
  <c r="G35" i="3"/>
  <c r="F35" i="3"/>
  <c r="E35" i="3"/>
  <c r="D35" i="3"/>
  <c r="C35" i="3"/>
  <c r="AD34" i="3"/>
  <c r="AC34" i="3"/>
  <c r="AB34" i="3"/>
  <c r="AA34" i="3"/>
  <c r="Z34" i="3"/>
  <c r="Y34" i="3"/>
  <c r="X34" i="3"/>
  <c r="W34" i="3"/>
  <c r="V34" i="3"/>
  <c r="U34" i="3"/>
  <c r="T34" i="3"/>
  <c r="S34" i="3"/>
  <c r="R34" i="3"/>
  <c r="Q34" i="3"/>
  <c r="P34" i="3"/>
  <c r="O34" i="3"/>
  <c r="N34" i="3"/>
  <c r="M34" i="3"/>
  <c r="L34" i="3"/>
  <c r="K34" i="3"/>
  <c r="J34" i="3"/>
  <c r="I34" i="3"/>
  <c r="H34" i="3"/>
  <c r="G34" i="3"/>
  <c r="F34" i="3"/>
  <c r="E34" i="3"/>
  <c r="D34" i="3"/>
  <c r="C34" i="3"/>
  <c r="AD33" i="3"/>
  <c r="AC33" i="3"/>
  <c r="AB33" i="3"/>
  <c r="AA33" i="3"/>
  <c r="AA36" i="3" s="1"/>
  <c r="AA37" i="3" s="1"/>
  <c r="Z33" i="3"/>
  <c r="Y33" i="3"/>
  <c r="X33" i="3"/>
  <c r="W33" i="3"/>
  <c r="W36" i="3" s="1"/>
  <c r="W37" i="3" s="1"/>
  <c r="V33" i="3"/>
  <c r="U33" i="3"/>
  <c r="T33" i="3"/>
  <c r="S33" i="3"/>
  <c r="S36" i="3" s="1"/>
  <c r="S37" i="3" s="1"/>
  <c r="R33" i="3"/>
  <c r="Q33" i="3"/>
  <c r="P33" i="3"/>
  <c r="O33" i="3"/>
  <c r="O36" i="3" s="1"/>
  <c r="O37" i="3" s="1"/>
  <c r="N33" i="3"/>
  <c r="M33" i="3"/>
  <c r="L33" i="3"/>
  <c r="K33" i="3"/>
  <c r="K36" i="3" s="1"/>
  <c r="K37" i="3" s="1"/>
  <c r="J33" i="3"/>
  <c r="I33" i="3"/>
  <c r="H33" i="3"/>
  <c r="G33" i="3"/>
  <c r="G36" i="3" s="1"/>
  <c r="G37" i="3" s="1"/>
  <c r="F33" i="3"/>
  <c r="E33" i="3"/>
  <c r="D33" i="3"/>
  <c r="C33" i="3"/>
  <c r="C36" i="3" s="1"/>
  <c r="C37" i="3" s="1"/>
  <c r="AD32" i="3"/>
  <c r="AC32" i="3"/>
  <c r="AB32" i="3"/>
  <c r="AA32" i="3"/>
  <c r="Z32" i="3"/>
  <c r="Y32" i="3"/>
  <c r="X32" i="3"/>
  <c r="W32" i="3"/>
  <c r="V32" i="3"/>
  <c r="U32" i="3"/>
  <c r="T32" i="3"/>
  <c r="S32" i="3"/>
  <c r="R32" i="3"/>
  <c r="Q32" i="3"/>
  <c r="P32" i="3"/>
  <c r="O32" i="3"/>
  <c r="N32" i="3"/>
  <c r="M32" i="3"/>
  <c r="L32" i="3"/>
  <c r="K32" i="3"/>
  <c r="J32" i="3"/>
  <c r="I32" i="3"/>
  <c r="H32" i="3"/>
  <c r="G32" i="3"/>
  <c r="F32" i="3"/>
  <c r="E32" i="3"/>
  <c r="D32" i="3"/>
  <c r="C32" i="3"/>
  <c r="AE31" i="3"/>
  <c r="AE30" i="3"/>
  <c r="AE29" i="3"/>
  <c r="AE28" i="3"/>
  <c r="AE27" i="3"/>
  <c r="AE26" i="3"/>
  <c r="AE25" i="3"/>
  <c r="AE24" i="3"/>
  <c r="AE23" i="3"/>
  <c r="AE22" i="3"/>
  <c r="AE21" i="3"/>
  <c r="AE20" i="3"/>
  <c r="AE19" i="3"/>
  <c r="AE18" i="3"/>
  <c r="AE17" i="3"/>
  <c r="AE16" i="3"/>
  <c r="AE15" i="3"/>
  <c r="AE14" i="3"/>
  <c r="AE13" i="3"/>
  <c r="AE12" i="3"/>
  <c r="AE11" i="3"/>
  <c r="AE10" i="3"/>
  <c r="AE9" i="3"/>
  <c r="AE8" i="3"/>
  <c r="AE7" i="3"/>
  <c r="AE34" i="3" s="1"/>
  <c r="D34" i="2"/>
  <c r="C34" i="2"/>
  <c r="D33" i="2"/>
  <c r="C33" i="2"/>
  <c r="D32" i="2"/>
  <c r="C32" i="2"/>
  <c r="D31" i="2"/>
  <c r="C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33" i="2" s="1"/>
  <c r="E6" i="2"/>
  <c r="E34" i="2" s="1"/>
  <c r="D34" i="1"/>
  <c r="C34" i="1"/>
  <c r="E33" i="1"/>
  <c r="D33" i="1"/>
  <c r="C33" i="1"/>
  <c r="D32" i="1"/>
  <c r="C32" i="1"/>
  <c r="D31" i="1"/>
  <c r="C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31" i="1" s="1"/>
  <c r="E6" i="1"/>
  <c r="E34" i="1" s="1"/>
  <c r="AE33" i="3" l="1"/>
  <c r="AE35" i="3"/>
  <c r="AE72" i="3"/>
  <c r="AE32" i="3"/>
  <c r="AE73" i="3"/>
  <c r="E31" i="2"/>
  <c r="E32" i="2"/>
  <c r="E32" i="1"/>
</calcChain>
</file>

<file path=xl/sharedStrings.xml><?xml version="1.0" encoding="utf-8"?>
<sst xmlns="http://schemas.openxmlformats.org/spreadsheetml/2006/main" count="232" uniqueCount="52">
  <si>
    <r>
      <t xml:space="preserve">Rekap Skor </t>
    </r>
    <r>
      <rPr>
        <b/>
        <i/>
        <sz val="11"/>
        <color theme="1"/>
        <rFont val="Times New Roman"/>
        <family val="1"/>
      </rPr>
      <t xml:space="preserve">Pretest, Posttes, </t>
    </r>
    <r>
      <rPr>
        <b/>
        <sz val="11"/>
        <color theme="1"/>
        <rFont val="Times New Roman"/>
        <family val="1"/>
      </rPr>
      <t>dan N-Gain Kemampuan Koneksi Matematik Siswa</t>
    </r>
  </si>
  <si>
    <r>
      <t xml:space="preserve">Kelas </t>
    </r>
    <r>
      <rPr>
        <b/>
        <i/>
        <sz val="11"/>
        <color theme="1"/>
        <rFont val="Times New Roman"/>
        <family val="1"/>
      </rPr>
      <t xml:space="preserve">PBL </t>
    </r>
    <r>
      <rPr>
        <b/>
        <sz val="11"/>
        <color theme="1"/>
        <rFont val="Times New Roman"/>
        <family val="1"/>
      </rPr>
      <t>dengan Multimedia</t>
    </r>
  </si>
  <si>
    <t>No</t>
  </si>
  <si>
    <t>Kode Siswa</t>
  </si>
  <si>
    <t>Pretest</t>
  </si>
  <si>
    <t>Posttest</t>
  </si>
  <si>
    <t>N-Gain</t>
  </si>
  <si>
    <t>Kriteria</t>
  </si>
  <si>
    <t>A1</t>
  </si>
  <si>
    <t>Sedang</t>
  </si>
  <si>
    <t>A2</t>
  </si>
  <si>
    <t>Tinggi</t>
  </si>
  <si>
    <t>A3</t>
  </si>
  <si>
    <t>A4</t>
  </si>
  <si>
    <t>A5</t>
  </si>
  <si>
    <t>Rendah</t>
  </si>
  <si>
    <t>A6</t>
  </si>
  <si>
    <t>A7</t>
  </si>
  <si>
    <t>A8</t>
  </si>
  <si>
    <t>A9</t>
  </si>
  <si>
    <t>A10</t>
  </si>
  <si>
    <t>A11</t>
  </si>
  <si>
    <t>A12</t>
  </si>
  <si>
    <t>A13</t>
  </si>
  <si>
    <t>A14</t>
  </si>
  <si>
    <t>A15</t>
  </si>
  <si>
    <t>A16</t>
  </si>
  <si>
    <t>A17</t>
  </si>
  <si>
    <t>A18</t>
  </si>
  <si>
    <t>A19</t>
  </si>
  <si>
    <t>A20</t>
  </si>
  <si>
    <t>A21</t>
  </si>
  <si>
    <t>A22</t>
  </si>
  <si>
    <t>A23</t>
  </si>
  <si>
    <t>A24</t>
  </si>
  <si>
    <t>A25</t>
  </si>
  <si>
    <t>Jumlah</t>
  </si>
  <si>
    <t>mean</t>
  </si>
  <si>
    <t>SD</t>
  </si>
  <si>
    <t>Varian</t>
  </si>
  <si>
    <t>SMI</t>
  </si>
  <si>
    <r>
      <t xml:space="preserve">Kelas </t>
    </r>
    <r>
      <rPr>
        <b/>
        <i/>
        <sz val="11"/>
        <color theme="1"/>
        <rFont val="Times New Roman"/>
        <family val="1"/>
      </rPr>
      <t>PBL</t>
    </r>
  </si>
  <si>
    <r>
      <t xml:space="preserve">Skor Skala </t>
    </r>
    <r>
      <rPr>
        <b/>
        <i/>
        <sz val="11"/>
        <color theme="1"/>
        <rFont val="Times New Roman"/>
        <family val="1"/>
      </rPr>
      <t>Self - Efficacy</t>
    </r>
  </si>
  <si>
    <t>Butir Skala</t>
  </si>
  <si>
    <t>Jumlah Skor</t>
  </si>
  <si>
    <t>+</t>
  </si>
  <si>
    <t>rerata</t>
  </si>
  <si>
    <t>%</t>
  </si>
  <si>
    <t>Kategori</t>
  </si>
  <si>
    <t>Se</t>
  </si>
  <si>
    <r>
      <t xml:space="preserve">Skor Skala </t>
    </r>
    <r>
      <rPr>
        <b/>
        <i/>
        <sz val="11"/>
        <color theme="1"/>
        <rFont val="Times New Roman"/>
        <family val="1"/>
      </rPr>
      <t>Self - Efficacy Kelas PBL</t>
    </r>
  </si>
  <si>
    <t>jm rerata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</si>
</sst>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i/>
      <sz val="11"/>
      <color theme="1"/>
      <name val="Times New Roman"/>
      <family val="1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0" xfId="0" applyFont="1" applyAlignment="1">
      <alignment horizontal="center"/>
    </xf>
    <xf numFmtId="0" fontId="4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Border="1"/>
    <xf numFmtId="0" fontId="4" fillId="0" borderId="1" xfId="0" applyFont="1" applyBorder="1"/>
    <xf numFmtId="0" fontId="4" fillId="0" borderId="0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1" xfId="0" quotePrefix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2" fontId="4" fillId="0" borderId="1" xfId="0" applyNumberFormat="1" applyFont="1" applyBorder="1" applyAlignment="1">
      <alignment horizontal="center" vertical="center"/>
    </xf>
    <xf numFmtId="2" fontId="4" fillId="0" borderId="4" xfId="0" applyNumberFormat="1" applyFont="1" applyBorder="1" applyAlignment="1">
      <alignment horizontal="center" vertical="center"/>
    </xf>
    <xf numFmtId="2" fontId="4" fillId="0" borderId="0" xfId="0" applyNumberFormat="1" applyFont="1" applyBorder="1" applyAlignment="1">
      <alignment horizontal="center" vertical="center"/>
    </xf>
    <xf numFmtId="2" fontId="4" fillId="0" borderId="0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vertical="center" wrapText="1"/>
    </xf>
    <xf numFmtId="0" fontId="1" fillId="0" borderId="8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2" fontId="0" fillId="0" borderId="4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6"/>
  <sheetViews>
    <sheetView workbookViewId="0">
      <selection activeCell="J12" sqref="J12"/>
    </sheetView>
  </sheetViews>
  <sheetFormatPr defaultRowHeight="15" x14ac:dyDescent="0.25"/>
  <cols>
    <col min="1" max="1" width="5.140625" customWidth="1"/>
    <col min="2" max="2" width="11.7109375" customWidth="1"/>
    <col min="3" max="6" width="14.7109375" customWidth="1"/>
  </cols>
  <sheetData>
    <row r="1" spans="1:6" x14ac:dyDescent="0.25">
      <c r="A1" s="1" t="s">
        <v>0</v>
      </c>
      <c r="B1" s="1"/>
      <c r="C1" s="1"/>
      <c r="D1" s="1"/>
      <c r="E1" s="1"/>
      <c r="F1" s="1"/>
    </row>
    <row r="2" spans="1:6" x14ac:dyDescent="0.25">
      <c r="A2" s="1" t="s">
        <v>1</v>
      </c>
      <c r="B2" s="1"/>
      <c r="C2" s="1"/>
      <c r="D2" s="1"/>
      <c r="E2" s="1"/>
      <c r="F2" s="1"/>
    </row>
    <row r="3" spans="1:6" x14ac:dyDescent="0.25">
      <c r="A3" s="2"/>
      <c r="B3" s="2"/>
      <c r="C3" s="2"/>
      <c r="D3" s="2"/>
      <c r="E3" s="2"/>
      <c r="F3" s="2"/>
    </row>
    <row r="4" spans="1:6" x14ac:dyDescent="0.25">
      <c r="A4" s="3" t="s">
        <v>2</v>
      </c>
      <c r="B4" s="4" t="s">
        <v>3</v>
      </c>
      <c r="C4" s="5" t="s">
        <v>4</v>
      </c>
      <c r="D4" s="6" t="s">
        <v>5</v>
      </c>
      <c r="E4" s="3" t="s">
        <v>6</v>
      </c>
      <c r="F4" s="7" t="s">
        <v>7</v>
      </c>
    </row>
    <row r="5" spans="1:6" x14ac:dyDescent="0.25">
      <c r="A5" s="3"/>
      <c r="B5" s="8"/>
      <c r="C5" s="5"/>
      <c r="D5" s="6"/>
      <c r="E5" s="3"/>
      <c r="F5" s="7"/>
    </row>
    <row r="6" spans="1:6" x14ac:dyDescent="0.25">
      <c r="A6" s="9">
        <v>1</v>
      </c>
      <c r="B6" s="9" t="s">
        <v>8</v>
      </c>
      <c r="C6" s="9">
        <v>8</v>
      </c>
      <c r="D6" s="9">
        <v>27</v>
      </c>
      <c r="E6" s="10">
        <f>(D6-C6)/(40-C6)</f>
        <v>0.59375</v>
      </c>
      <c r="F6" s="9" t="s">
        <v>9</v>
      </c>
    </row>
    <row r="7" spans="1:6" x14ac:dyDescent="0.25">
      <c r="A7" s="11">
        <v>2</v>
      </c>
      <c r="B7" s="11" t="s">
        <v>10</v>
      </c>
      <c r="C7" s="9">
        <v>7</v>
      </c>
      <c r="D7" s="9">
        <v>34</v>
      </c>
      <c r="E7" s="10">
        <f t="shared" ref="E7:E30" si="0">(D7-C7)/(40-C7)</f>
        <v>0.81818181818181823</v>
      </c>
      <c r="F7" s="9" t="s">
        <v>11</v>
      </c>
    </row>
    <row r="8" spans="1:6" x14ac:dyDescent="0.25">
      <c r="A8" s="9">
        <v>3</v>
      </c>
      <c r="B8" s="9" t="s">
        <v>12</v>
      </c>
      <c r="C8" s="9">
        <v>2</v>
      </c>
      <c r="D8" s="9">
        <v>16</v>
      </c>
      <c r="E8" s="10">
        <f t="shared" si="0"/>
        <v>0.36842105263157893</v>
      </c>
      <c r="F8" s="9" t="s">
        <v>9</v>
      </c>
    </row>
    <row r="9" spans="1:6" x14ac:dyDescent="0.25">
      <c r="A9" s="11">
        <v>4</v>
      </c>
      <c r="B9" s="11" t="s">
        <v>13</v>
      </c>
      <c r="C9" s="9">
        <v>7</v>
      </c>
      <c r="D9" s="9">
        <v>25</v>
      </c>
      <c r="E9" s="10">
        <f t="shared" si="0"/>
        <v>0.54545454545454541</v>
      </c>
      <c r="F9" s="9" t="s">
        <v>9</v>
      </c>
    </row>
    <row r="10" spans="1:6" x14ac:dyDescent="0.25">
      <c r="A10" s="9">
        <v>5</v>
      </c>
      <c r="B10" s="9" t="s">
        <v>14</v>
      </c>
      <c r="C10" s="9">
        <v>10</v>
      </c>
      <c r="D10" s="9">
        <v>15</v>
      </c>
      <c r="E10" s="10">
        <f t="shared" si="0"/>
        <v>0.16666666666666666</v>
      </c>
      <c r="F10" s="9" t="s">
        <v>15</v>
      </c>
    </row>
    <row r="11" spans="1:6" x14ac:dyDescent="0.25">
      <c r="A11" s="11">
        <v>6</v>
      </c>
      <c r="B11" s="11" t="s">
        <v>16</v>
      </c>
      <c r="C11" s="9">
        <v>9</v>
      </c>
      <c r="D11" s="9">
        <v>21</v>
      </c>
      <c r="E11" s="10">
        <f t="shared" si="0"/>
        <v>0.38709677419354838</v>
      </c>
      <c r="F11" s="9" t="s">
        <v>9</v>
      </c>
    </row>
    <row r="12" spans="1:6" x14ac:dyDescent="0.25">
      <c r="A12" s="9">
        <v>7</v>
      </c>
      <c r="B12" s="9" t="s">
        <v>17</v>
      </c>
      <c r="C12" s="9">
        <v>6</v>
      </c>
      <c r="D12" s="9">
        <v>27</v>
      </c>
      <c r="E12" s="10">
        <f t="shared" si="0"/>
        <v>0.61764705882352944</v>
      </c>
      <c r="F12" s="9" t="s">
        <v>9</v>
      </c>
    </row>
    <row r="13" spans="1:6" x14ac:dyDescent="0.25">
      <c r="A13" s="11">
        <v>8</v>
      </c>
      <c r="B13" s="11" t="s">
        <v>18</v>
      </c>
      <c r="C13" s="9">
        <v>8</v>
      </c>
      <c r="D13" s="9">
        <v>34</v>
      </c>
      <c r="E13" s="10">
        <f t="shared" si="0"/>
        <v>0.8125</v>
      </c>
      <c r="F13" s="9" t="s">
        <v>11</v>
      </c>
    </row>
    <row r="14" spans="1:6" x14ac:dyDescent="0.25">
      <c r="A14" s="9">
        <v>9</v>
      </c>
      <c r="B14" s="9" t="s">
        <v>19</v>
      </c>
      <c r="C14" s="9">
        <v>10</v>
      </c>
      <c r="D14" s="9">
        <v>23</v>
      </c>
      <c r="E14" s="10">
        <f t="shared" si="0"/>
        <v>0.43333333333333335</v>
      </c>
      <c r="F14" s="9" t="s">
        <v>9</v>
      </c>
    </row>
    <row r="15" spans="1:6" x14ac:dyDescent="0.25">
      <c r="A15" s="11">
        <v>10</v>
      </c>
      <c r="B15" s="11" t="s">
        <v>20</v>
      </c>
      <c r="C15" s="9">
        <v>5</v>
      </c>
      <c r="D15" s="9">
        <v>36</v>
      </c>
      <c r="E15" s="10">
        <f t="shared" si="0"/>
        <v>0.88571428571428568</v>
      </c>
      <c r="F15" s="9" t="s">
        <v>11</v>
      </c>
    </row>
    <row r="16" spans="1:6" x14ac:dyDescent="0.25">
      <c r="A16" s="9">
        <v>11</v>
      </c>
      <c r="B16" s="9" t="s">
        <v>21</v>
      </c>
      <c r="C16" s="9">
        <v>6</v>
      </c>
      <c r="D16" s="9">
        <v>27</v>
      </c>
      <c r="E16" s="10">
        <f t="shared" si="0"/>
        <v>0.61764705882352944</v>
      </c>
      <c r="F16" s="9" t="s">
        <v>9</v>
      </c>
    </row>
    <row r="17" spans="1:6" x14ac:dyDescent="0.25">
      <c r="A17" s="11">
        <v>12</v>
      </c>
      <c r="B17" s="11" t="s">
        <v>22</v>
      </c>
      <c r="C17" s="9">
        <v>4</v>
      </c>
      <c r="D17" s="9">
        <v>27</v>
      </c>
      <c r="E17" s="10">
        <f t="shared" si="0"/>
        <v>0.63888888888888884</v>
      </c>
      <c r="F17" s="9" t="s">
        <v>9</v>
      </c>
    </row>
    <row r="18" spans="1:6" x14ac:dyDescent="0.25">
      <c r="A18" s="9">
        <v>13</v>
      </c>
      <c r="B18" s="9" t="s">
        <v>23</v>
      </c>
      <c r="C18" s="9">
        <v>8</v>
      </c>
      <c r="D18" s="9">
        <v>36</v>
      </c>
      <c r="E18" s="10">
        <f t="shared" si="0"/>
        <v>0.875</v>
      </c>
      <c r="F18" s="9" t="s">
        <v>11</v>
      </c>
    </row>
    <row r="19" spans="1:6" x14ac:dyDescent="0.25">
      <c r="A19" s="11">
        <v>14</v>
      </c>
      <c r="B19" s="11" t="s">
        <v>24</v>
      </c>
      <c r="C19" s="9">
        <v>8</v>
      </c>
      <c r="D19" s="9">
        <v>26</v>
      </c>
      <c r="E19" s="10">
        <f t="shared" si="0"/>
        <v>0.5625</v>
      </c>
      <c r="F19" s="9" t="s">
        <v>9</v>
      </c>
    </row>
    <row r="20" spans="1:6" x14ac:dyDescent="0.25">
      <c r="A20" s="9">
        <v>15</v>
      </c>
      <c r="B20" s="9" t="s">
        <v>25</v>
      </c>
      <c r="C20" s="9">
        <v>7</v>
      </c>
      <c r="D20" s="9">
        <v>34</v>
      </c>
      <c r="E20" s="10">
        <f t="shared" si="0"/>
        <v>0.81818181818181823</v>
      </c>
      <c r="F20" s="9" t="s">
        <v>11</v>
      </c>
    </row>
    <row r="21" spans="1:6" x14ac:dyDescent="0.25">
      <c r="A21" s="11">
        <v>16</v>
      </c>
      <c r="B21" s="11" t="s">
        <v>26</v>
      </c>
      <c r="C21" s="9">
        <v>5</v>
      </c>
      <c r="D21" s="9">
        <v>33</v>
      </c>
      <c r="E21" s="10">
        <f t="shared" si="0"/>
        <v>0.8</v>
      </c>
      <c r="F21" s="9" t="s">
        <v>11</v>
      </c>
    </row>
    <row r="22" spans="1:6" x14ac:dyDescent="0.25">
      <c r="A22" s="9">
        <v>17</v>
      </c>
      <c r="B22" s="9" t="s">
        <v>27</v>
      </c>
      <c r="C22" s="9">
        <v>6</v>
      </c>
      <c r="D22" s="9">
        <v>23</v>
      </c>
      <c r="E22" s="10">
        <f t="shared" si="0"/>
        <v>0.5</v>
      </c>
      <c r="F22" s="9" t="s">
        <v>9</v>
      </c>
    </row>
    <row r="23" spans="1:6" x14ac:dyDescent="0.25">
      <c r="A23" s="11">
        <v>18</v>
      </c>
      <c r="B23" s="11" t="s">
        <v>28</v>
      </c>
      <c r="C23" s="9">
        <v>6</v>
      </c>
      <c r="D23" s="9">
        <v>35</v>
      </c>
      <c r="E23" s="10">
        <f t="shared" si="0"/>
        <v>0.8529411764705882</v>
      </c>
      <c r="F23" s="9" t="s">
        <v>11</v>
      </c>
    </row>
    <row r="24" spans="1:6" x14ac:dyDescent="0.25">
      <c r="A24" s="9">
        <v>19</v>
      </c>
      <c r="B24" s="9" t="s">
        <v>29</v>
      </c>
      <c r="C24" s="9">
        <v>7</v>
      </c>
      <c r="D24" s="9">
        <v>36</v>
      </c>
      <c r="E24" s="10">
        <f t="shared" si="0"/>
        <v>0.87878787878787878</v>
      </c>
      <c r="F24" s="9" t="s">
        <v>11</v>
      </c>
    </row>
    <row r="25" spans="1:6" x14ac:dyDescent="0.25">
      <c r="A25" s="11">
        <v>20</v>
      </c>
      <c r="B25" s="11" t="s">
        <v>30</v>
      </c>
      <c r="C25" s="9">
        <v>6</v>
      </c>
      <c r="D25" s="9">
        <v>22</v>
      </c>
      <c r="E25" s="10">
        <f t="shared" si="0"/>
        <v>0.47058823529411764</v>
      </c>
      <c r="F25" s="9" t="s">
        <v>9</v>
      </c>
    </row>
    <row r="26" spans="1:6" x14ac:dyDescent="0.25">
      <c r="A26" s="9">
        <v>21</v>
      </c>
      <c r="B26" s="9" t="s">
        <v>31</v>
      </c>
      <c r="C26" s="9">
        <v>9</v>
      </c>
      <c r="D26" s="9">
        <v>24</v>
      </c>
      <c r="E26" s="10">
        <f t="shared" si="0"/>
        <v>0.4838709677419355</v>
      </c>
      <c r="F26" s="9" t="s">
        <v>9</v>
      </c>
    </row>
    <row r="27" spans="1:6" x14ac:dyDescent="0.25">
      <c r="A27" s="11">
        <v>22</v>
      </c>
      <c r="B27" s="11" t="s">
        <v>32</v>
      </c>
      <c r="C27" s="9">
        <v>7</v>
      </c>
      <c r="D27" s="9">
        <v>37</v>
      </c>
      <c r="E27" s="10">
        <f t="shared" si="0"/>
        <v>0.90909090909090906</v>
      </c>
      <c r="F27" s="9" t="s">
        <v>11</v>
      </c>
    </row>
    <row r="28" spans="1:6" x14ac:dyDescent="0.25">
      <c r="A28" s="9">
        <v>23</v>
      </c>
      <c r="B28" s="9" t="s">
        <v>33</v>
      </c>
      <c r="C28" s="9">
        <v>7</v>
      </c>
      <c r="D28" s="9">
        <v>37</v>
      </c>
      <c r="E28" s="10">
        <f t="shared" si="0"/>
        <v>0.90909090909090906</v>
      </c>
      <c r="F28" s="9" t="s">
        <v>11</v>
      </c>
    </row>
    <row r="29" spans="1:6" x14ac:dyDescent="0.25">
      <c r="A29" s="11">
        <v>24</v>
      </c>
      <c r="B29" s="11" t="s">
        <v>34</v>
      </c>
      <c r="C29" s="9">
        <v>8</v>
      </c>
      <c r="D29" s="9">
        <v>24</v>
      </c>
      <c r="E29" s="10">
        <f t="shared" si="0"/>
        <v>0.5</v>
      </c>
      <c r="F29" s="9" t="s">
        <v>9</v>
      </c>
    </row>
    <row r="30" spans="1:6" x14ac:dyDescent="0.25">
      <c r="A30" s="9">
        <v>25</v>
      </c>
      <c r="B30" s="9" t="s">
        <v>35</v>
      </c>
      <c r="C30" s="9">
        <v>8</v>
      </c>
      <c r="D30" s="9">
        <v>30</v>
      </c>
      <c r="E30" s="10">
        <f t="shared" si="0"/>
        <v>0.6875</v>
      </c>
      <c r="F30" s="9" t="s">
        <v>9</v>
      </c>
    </row>
    <row r="31" spans="1:6" x14ac:dyDescent="0.25">
      <c r="A31" s="12"/>
      <c r="B31" s="9" t="s">
        <v>36</v>
      </c>
      <c r="C31" s="9">
        <f>SUM(C6:C30)</f>
        <v>174</v>
      </c>
      <c r="D31" s="9">
        <f>SUM(D6:D30)</f>
        <v>709</v>
      </c>
      <c r="E31" s="10">
        <f>SUM(E6:E30)</f>
        <v>16.132853377369884</v>
      </c>
      <c r="F31" s="13"/>
    </row>
    <row r="32" spans="1:6" x14ac:dyDescent="0.25">
      <c r="A32" s="12"/>
      <c r="B32" s="9" t="s">
        <v>37</v>
      </c>
      <c r="C32" s="10">
        <f>AVERAGE(C6:C30)</f>
        <v>6.96</v>
      </c>
      <c r="D32" s="10">
        <f>AVERAGE(D6:D30)</f>
        <v>28.36</v>
      </c>
      <c r="E32" s="10">
        <f>AVERAGE(E6:E30)</f>
        <v>0.64531413509479529</v>
      </c>
      <c r="F32" s="9" t="s">
        <v>9</v>
      </c>
    </row>
    <row r="33" spans="1:6" x14ac:dyDescent="0.25">
      <c r="A33" s="12"/>
      <c r="B33" s="9" t="s">
        <v>38</v>
      </c>
      <c r="C33" s="10">
        <f>STDEV(C6:C30)</f>
        <v>1.8138357147217059</v>
      </c>
      <c r="D33" s="10">
        <f>STDEV(D6:D30)</f>
        <v>6.5630277565566688</v>
      </c>
      <c r="E33" s="10">
        <f>STDEV(E6:E30)</f>
        <v>0.20392196230444756</v>
      </c>
      <c r="F33" s="13"/>
    </row>
    <row r="34" spans="1:6" x14ac:dyDescent="0.25">
      <c r="A34" s="12"/>
      <c r="B34" s="9" t="s">
        <v>39</v>
      </c>
      <c r="C34" s="10">
        <f>_xlfn.VAR.S(C6:C30)</f>
        <v>3.2900000000000014</v>
      </c>
      <c r="D34" s="10">
        <f>_xlfn.VAR.S(D6:D30)</f>
        <v>43.073333333333267</v>
      </c>
      <c r="E34" s="10">
        <f>_xlfn.VAR.S(E6:E30)</f>
        <v>4.1584166710096536E-2</v>
      </c>
      <c r="F34" s="13"/>
    </row>
    <row r="35" spans="1:6" x14ac:dyDescent="0.25">
      <c r="A35" s="12"/>
      <c r="B35" s="9" t="s">
        <v>40</v>
      </c>
      <c r="C35" s="9">
        <v>40</v>
      </c>
      <c r="D35" s="14"/>
      <c r="E35" s="14"/>
      <c r="F35" s="2"/>
    </row>
    <row r="36" spans="1:6" x14ac:dyDescent="0.25">
      <c r="A36" s="2"/>
      <c r="B36" s="2"/>
      <c r="C36" s="2"/>
      <c r="D36" s="2"/>
      <c r="E36" s="2"/>
      <c r="F36" s="2"/>
    </row>
  </sheetData>
  <mergeCells count="8">
    <mergeCell ref="A1:F1"/>
    <mergeCell ref="A2:F2"/>
    <mergeCell ref="A4:A5"/>
    <mergeCell ref="B4:B5"/>
    <mergeCell ref="C4:C5"/>
    <mergeCell ref="D4:D5"/>
    <mergeCell ref="E4:E5"/>
    <mergeCell ref="F4:F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6"/>
  <sheetViews>
    <sheetView workbookViewId="0">
      <selection activeCell="G19" sqref="G19"/>
    </sheetView>
  </sheetViews>
  <sheetFormatPr defaultRowHeight="15" x14ac:dyDescent="0.25"/>
  <cols>
    <col min="1" max="1" width="5.140625" customWidth="1"/>
    <col min="2" max="2" width="11.7109375" customWidth="1"/>
    <col min="3" max="6" width="14.7109375" customWidth="1"/>
  </cols>
  <sheetData>
    <row r="1" spans="1:6" x14ac:dyDescent="0.25">
      <c r="A1" s="1" t="s">
        <v>0</v>
      </c>
      <c r="B1" s="1"/>
      <c r="C1" s="1"/>
      <c r="D1" s="1"/>
      <c r="E1" s="1"/>
      <c r="F1" s="1"/>
    </row>
    <row r="2" spans="1:6" x14ac:dyDescent="0.25">
      <c r="A2" s="1" t="s">
        <v>41</v>
      </c>
      <c r="B2" s="1"/>
      <c r="C2" s="1"/>
      <c r="D2" s="1"/>
      <c r="E2" s="1"/>
      <c r="F2" s="1"/>
    </row>
    <row r="3" spans="1:6" x14ac:dyDescent="0.25">
      <c r="A3" s="2"/>
      <c r="B3" s="2"/>
      <c r="C3" s="2"/>
      <c r="D3" s="2"/>
      <c r="E3" s="2"/>
      <c r="F3" s="2"/>
    </row>
    <row r="4" spans="1:6" x14ac:dyDescent="0.25">
      <c r="A4" s="3" t="s">
        <v>2</v>
      </c>
      <c r="B4" s="4" t="s">
        <v>3</v>
      </c>
      <c r="C4" s="5" t="s">
        <v>4</v>
      </c>
      <c r="D4" s="6" t="s">
        <v>5</v>
      </c>
      <c r="E4" s="3" t="s">
        <v>6</v>
      </c>
      <c r="F4" s="7" t="s">
        <v>7</v>
      </c>
    </row>
    <row r="5" spans="1:6" x14ac:dyDescent="0.25">
      <c r="A5" s="3"/>
      <c r="B5" s="8"/>
      <c r="C5" s="5"/>
      <c r="D5" s="6"/>
      <c r="E5" s="3"/>
      <c r="F5" s="7"/>
    </row>
    <row r="6" spans="1:6" x14ac:dyDescent="0.25">
      <c r="A6" s="9">
        <v>1</v>
      </c>
      <c r="B6" s="9" t="s">
        <v>8</v>
      </c>
      <c r="C6" s="9">
        <v>5</v>
      </c>
      <c r="D6" s="9">
        <v>22</v>
      </c>
      <c r="E6" s="10">
        <f>(D6-C6)/(40-C6)</f>
        <v>0.48571428571428571</v>
      </c>
      <c r="F6" s="9" t="s">
        <v>9</v>
      </c>
    </row>
    <row r="7" spans="1:6" x14ac:dyDescent="0.25">
      <c r="A7" s="11">
        <v>2</v>
      </c>
      <c r="B7" s="11" t="s">
        <v>10</v>
      </c>
      <c r="C7" s="9">
        <v>6</v>
      </c>
      <c r="D7" s="9">
        <v>25</v>
      </c>
      <c r="E7" s="10">
        <f t="shared" ref="E7:E30" si="0">(D7-C7)/(40-C7)</f>
        <v>0.55882352941176472</v>
      </c>
      <c r="F7" s="9" t="s">
        <v>9</v>
      </c>
    </row>
    <row r="8" spans="1:6" x14ac:dyDescent="0.25">
      <c r="A8" s="9">
        <v>3</v>
      </c>
      <c r="B8" s="9" t="s">
        <v>12</v>
      </c>
      <c r="C8" s="9">
        <v>4</v>
      </c>
      <c r="D8" s="9">
        <v>15</v>
      </c>
      <c r="E8" s="10">
        <f t="shared" si="0"/>
        <v>0.30555555555555558</v>
      </c>
      <c r="F8" s="9" t="s">
        <v>9</v>
      </c>
    </row>
    <row r="9" spans="1:6" x14ac:dyDescent="0.25">
      <c r="A9" s="11">
        <v>4</v>
      </c>
      <c r="B9" s="11" t="s">
        <v>13</v>
      </c>
      <c r="C9" s="9">
        <v>8</v>
      </c>
      <c r="D9" s="9">
        <v>23</v>
      </c>
      <c r="E9" s="10">
        <f t="shared" si="0"/>
        <v>0.46875</v>
      </c>
      <c r="F9" s="9" t="s">
        <v>9</v>
      </c>
    </row>
    <row r="10" spans="1:6" x14ac:dyDescent="0.25">
      <c r="A10" s="9">
        <v>5</v>
      </c>
      <c r="B10" s="9" t="s">
        <v>14</v>
      </c>
      <c r="C10" s="9">
        <v>8</v>
      </c>
      <c r="D10" s="9">
        <v>24</v>
      </c>
      <c r="E10" s="10">
        <f t="shared" si="0"/>
        <v>0.5</v>
      </c>
      <c r="F10" s="9" t="s">
        <v>9</v>
      </c>
    </row>
    <row r="11" spans="1:6" x14ac:dyDescent="0.25">
      <c r="A11" s="11">
        <v>6</v>
      </c>
      <c r="B11" s="11" t="s">
        <v>16</v>
      </c>
      <c r="C11" s="9">
        <v>7</v>
      </c>
      <c r="D11" s="9">
        <v>14</v>
      </c>
      <c r="E11" s="10">
        <f t="shared" si="0"/>
        <v>0.21212121212121213</v>
      </c>
      <c r="F11" s="9" t="s">
        <v>15</v>
      </c>
    </row>
    <row r="12" spans="1:6" x14ac:dyDescent="0.25">
      <c r="A12" s="9">
        <v>7</v>
      </c>
      <c r="B12" s="9" t="s">
        <v>17</v>
      </c>
      <c r="C12" s="9">
        <v>5</v>
      </c>
      <c r="D12" s="9">
        <v>16</v>
      </c>
      <c r="E12" s="10">
        <f t="shared" si="0"/>
        <v>0.31428571428571428</v>
      </c>
      <c r="F12" s="9" t="s">
        <v>9</v>
      </c>
    </row>
    <row r="13" spans="1:6" x14ac:dyDescent="0.25">
      <c r="A13" s="11">
        <v>8</v>
      </c>
      <c r="B13" s="11" t="s">
        <v>18</v>
      </c>
      <c r="C13" s="9">
        <v>6</v>
      </c>
      <c r="D13" s="9">
        <v>28</v>
      </c>
      <c r="E13" s="10">
        <f t="shared" si="0"/>
        <v>0.6470588235294118</v>
      </c>
      <c r="F13" s="9" t="s">
        <v>9</v>
      </c>
    </row>
    <row r="14" spans="1:6" x14ac:dyDescent="0.25">
      <c r="A14" s="9">
        <v>9</v>
      </c>
      <c r="B14" s="9" t="s">
        <v>19</v>
      </c>
      <c r="C14" s="9">
        <v>6</v>
      </c>
      <c r="D14" s="9">
        <v>29</v>
      </c>
      <c r="E14" s="10">
        <f t="shared" si="0"/>
        <v>0.67647058823529416</v>
      </c>
      <c r="F14" s="9" t="s">
        <v>9</v>
      </c>
    </row>
    <row r="15" spans="1:6" x14ac:dyDescent="0.25">
      <c r="A15" s="11">
        <v>10</v>
      </c>
      <c r="B15" s="11" t="s">
        <v>20</v>
      </c>
      <c r="C15" s="9">
        <v>7</v>
      </c>
      <c r="D15" s="9">
        <v>21</v>
      </c>
      <c r="E15" s="10">
        <f t="shared" si="0"/>
        <v>0.42424242424242425</v>
      </c>
      <c r="F15" s="9" t="s">
        <v>9</v>
      </c>
    </row>
    <row r="16" spans="1:6" x14ac:dyDescent="0.25">
      <c r="A16" s="9">
        <v>11</v>
      </c>
      <c r="B16" s="9" t="s">
        <v>21</v>
      </c>
      <c r="C16" s="9">
        <v>6</v>
      </c>
      <c r="D16" s="9">
        <v>22</v>
      </c>
      <c r="E16" s="10">
        <f t="shared" si="0"/>
        <v>0.47058823529411764</v>
      </c>
      <c r="F16" s="9" t="s">
        <v>9</v>
      </c>
    </row>
    <row r="17" spans="1:6" x14ac:dyDescent="0.25">
      <c r="A17" s="11">
        <v>12</v>
      </c>
      <c r="B17" s="11" t="s">
        <v>22</v>
      </c>
      <c r="C17" s="9">
        <v>9</v>
      </c>
      <c r="D17" s="9">
        <v>23</v>
      </c>
      <c r="E17" s="10">
        <f t="shared" si="0"/>
        <v>0.45161290322580644</v>
      </c>
      <c r="F17" s="9" t="s">
        <v>9</v>
      </c>
    </row>
    <row r="18" spans="1:6" x14ac:dyDescent="0.25">
      <c r="A18" s="9">
        <v>13</v>
      </c>
      <c r="B18" s="9" t="s">
        <v>23</v>
      </c>
      <c r="C18" s="9">
        <v>7</v>
      </c>
      <c r="D18" s="9">
        <v>32</v>
      </c>
      <c r="E18" s="10">
        <f t="shared" si="0"/>
        <v>0.75757575757575757</v>
      </c>
      <c r="F18" s="9" t="s">
        <v>11</v>
      </c>
    </row>
    <row r="19" spans="1:6" x14ac:dyDescent="0.25">
      <c r="A19" s="11">
        <v>14</v>
      </c>
      <c r="B19" s="11" t="s">
        <v>24</v>
      </c>
      <c r="C19" s="9">
        <v>7</v>
      </c>
      <c r="D19" s="9">
        <v>16</v>
      </c>
      <c r="E19" s="10">
        <f t="shared" si="0"/>
        <v>0.27272727272727271</v>
      </c>
      <c r="F19" s="9" t="s">
        <v>15</v>
      </c>
    </row>
    <row r="20" spans="1:6" x14ac:dyDescent="0.25">
      <c r="A20" s="9">
        <v>15</v>
      </c>
      <c r="B20" s="9" t="s">
        <v>25</v>
      </c>
      <c r="C20" s="9">
        <v>8</v>
      </c>
      <c r="D20" s="9">
        <v>25</v>
      </c>
      <c r="E20" s="10">
        <f t="shared" si="0"/>
        <v>0.53125</v>
      </c>
      <c r="F20" s="9" t="s">
        <v>9</v>
      </c>
    </row>
    <row r="21" spans="1:6" x14ac:dyDescent="0.25">
      <c r="A21" s="11">
        <v>16</v>
      </c>
      <c r="B21" s="11" t="s">
        <v>26</v>
      </c>
      <c r="C21" s="9">
        <v>8</v>
      </c>
      <c r="D21" s="9">
        <v>15</v>
      </c>
      <c r="E21" s="10">
        <f t="shared" si="0"/>
        <v>0.21875</v>
      </c>
      <c r="F21" s="9" t="s">
        <v>15</v>
      </c>
    </row>
    <row r="22" spans="1:6" x14ac:dyDescent="0.25">
      <c r="A22" s="9">
        <v>17</v>
      </c>
      <c r="B22" s="9" t="s">
        <v>27</v>
      </c>
      <c r="C22" s="9">
        <v>7</v>
      </c>
      <c r="D22" s="9">
        <v>21</v>
      </c>
      <c r="E22" s="10">
        <f t="shared" si="0"/>
        <v>0.42424242424242425</v>
      </c>
      <c r="F22" s="9" t="s">
        <v>9</v>
      </c>
    </row>
    <row r="23" spans="1:6" x14ac:dyDescent="0.25">
      <c r="A23" s="11">
        <v>18</v>
      </c>
      <c r="B23" s="11" t="s">
        <v>28</v>
      </c>
      <c r="C23" s="9">
        <v>10</v>
      </c>
      <c r="D23" s="9">
        <v>27</v>
      </c>
      <c r="E23" s="10">
        <f t="shared" si="0"/>
        <v>0.56666666666666665</v>
      </c>
      <c r="F23" s="9" t="s">
        <v>9</v>
      </c>
    </row>
    <row r="24" spans="1:6" x14ac:dyDescent="0.25">
      <c r="A24" s="9">
        <v>19</v>
      </c>
      <c r="B24" s="9" t="s">
        <v>29</v>
      </c>
      <c r="C24" s="9">
        <v>2</v>
      </c>
      <c r="D24" s="9">
        <v>34</v>
      </c>
      <c r="E24" s="10">
        <f t="shared" si="0"/>
        <v>0.84210526315789469</v>
      </c>
      <c r="F24" s="9" t="s">
        <v>11</v>
      </c>
    </row>
    <row r="25" spans="1:6" x14ac:dyDescent="0.25">
      <c r="A25" s="11">
        <v>20</v>
      </c>
      <c r="B25" s="11" t="s">
        <v>30</v>
      </c>
      <c r="C25" s="9">
        <v>7</v>
      </c>
      <c r="D25" s="9">
        <v>23</v>
      </c>
      <c r="E25" s="10">
        <f t="shared" si="0"/>
        <v>0.48484848484848486</v>
      </c>
      <c r="F25" s="9" t="s">
        <v>9</v>
      </c>
    </row>
    <row r="26" spans="1:6" x14ac:dyDescent="0.25">
      <c r="A26" s="9">
        <v>21</v>
      </c>
      <c r="B26" s="9" t="s">
        <v>31</v>
      </c>
      <c r="C26" s="9">
        <v>10</v>
      </c>
      <c r="D26" s="9">
        <v>30</v>
      </c>
      <c r="E26" s="10">
        <f t="shared" si="0"/>
        <v>0.66666666666666663</v>
      </c>
      <c r="F26" s="9" t="s">
        <v>9</v>
      </c>
    </row>
    <row r="27" spans="1:6" x14ac:dyDescent="0.25">
      <c r="A27" s="11">
        <v>22</v>
      </c>
      <c r="B27" s="11" t="s">
        <v>32</v>
      </c>
      <c r="C27" s="9">
        <v>9</v>
      </c>
      <c r="D27" s="9">
        <v>27</v>
      </c>
      <c r="E27" s="10">
        <f t="shared" si="0"/>
        <v>0.58064516129032262</v>
      </c>
      <c r="F27" s="9" t="s">
        <v>9</v>
      </c>
    </row>
    <row r="28" spans="1:6" x14ac:dyDescent="0.25">
      <c r="A28" s="9">
        <v>23</v>
      </c>
      <c r="B28" s="9" t="s">
        <v>33</v>
      </c>
      <c r="C28" s="9">
        <v>6</v>
      </c>
      <c r="D28" s="9">
        <v>27</v>
      </c>
      <c r="E28" s="10">
        <f t="shared" si="0"/>
        <v>0.61764705882352944</v>
      </c>
      <c r="F28" s="9" t="s">
        <v>9</v>
      </c>
    </row>
    <row r="29" spans="1:6" x14ac:dyDescent="0.25">
      <c r="A29" s="11">
        <v>24</v>
      </c>
      <c r="B29" s="11" t="s">
        <v>34</v>
      </c>
      <c r="C29" s="9">
        <v>8</v>
      </c>
      <c r="D29" s="9">
        <v>32</v>
      </c>
      <c r="E29" s="10">
        <f t="shared" si="0"/>
        <v>0.75</v>
      </c>
      <c r="F29" s="9" t="s">
        <v>11</v>
      </c>
    </row>
    <row r="30" spans="1:6" x14ac:dyDescent="0.25">
      <c r="A30" s="9">
        <v>25</v>
      </c>
      <c r="B30" s="9" t="s">
        <v>35</v>
      </c>
      <c r="C30" s="9">
        <v>10</v>
      </c>
      <c r="D30" s="9">
        <v>28</v>
      </c>
      <c r="E30" s="10">
        <f t="shared" si="0"/>
        <v>0.6</v>
      </c>
      <c r="F30" s="9" t="s">
        <v>9</v>
      </c>
    </row>
    <row r="31" spans="1:6" x14ac:dyDescent="0.25">
      <c r="A31" s="12"/>
      <c r="B31" s="9" t="s">
        <v>36</v>
      </c>
      <c r="C31" s="9">
        <f>SUM(C6:C30)</f>
        <v>176</v>
      </c>
      <c r="D31" s="9">
        <f>SUM(D6:D30)</f>
        <v>599</v>
      </c>
      <c r="E31" s="10">
        <f>SUM(E6:E30)</f>
        <v>12.828348027614604</v>
      </c>
      <c r="F31" s="13"/>
    </row>
    <row r="32" spans="1:6" x14ac:dyDescent="0.25">
      <c r="A32" s="12"/>
      <c r="B32" s="9" t="s">
        <v>37</v>
      </c>
      <c r="C32" s="10">
        <f>AVERAGE(C6:C30)</f>
        <v>7.04</v>
      </c>
      <c r="D32" s="10">
        <f>AVERAGE(D6:D30)</f>
        <v>23.96</v>
      </c>
      <c r="E32" s="10">
        <f>AVERAGE(E6:E30)</f>
        <v>0.51313392110458411</v>
      </c>
      <c r="F32" s="11" t="s">
        <v>9</v>
      </c>
    </row>
    <row r="33" spans="1:6" x14ac:dyDescent="0.25">
      <c r="A33" s="12"/>
      <c r="B33" s="9" t="s">
        <v>38</v>
      </c>
      <c r="C33" s="10">
        <f>STDEV(C6:C30)</f>
        <v>1.9035055380358983</v>
      </c>
      <c r="D33" s="10">
        <f>STDEV(D6:D30)</f>
        <v>5.6603886792339591</v>
      </c>
      <c r="E33" s="10">
        <f>STDEV(E6:E30)</f>
        <v>0.16625313297956165</v>
      </c>
      <c r="F33" s="13"/>
    </row>
    <row r="34" spans="1:6" x14ac:dyDescent="0.25">
      <c r="A34" s="12"/>
      <c r="B34" s="9" t="s">
        <v>39</v>
      </c>
      <c r="C34" s="10">
        <f>_xlfn.VAR.S(C6:C30)</f>
        <v>3.6233333333333348</v>
      </c>
      <c r="D34" s="10">
        <f>_xlfn.VAR.S(D6:D30)</f>
        <v>32.039999999999964</v>
      </c>
      <c r="E34" s="10">
        <f>_xlfn.VAR.S(E6:E30)</f>
        <v>2.7640104225519806E-2</v>
      </c>
      <c r="F34" s="13"/>
    </row>
    <row r="35" spans="1:6" x14ac:dyDescent="0.25">
      <c r="A35" s="12"/>
      <c r="B35" s="9" t="s">
        <v>40</v>
      </c>
      <c r="C35" s="9">
        <v>40</v>
      </c>
      <c r="D35" s="14"/>
      <c r="E35" s="14"/>
      <c r="F35" s="2"/>
    </row>
    <row r="36" spans="1:6" x14ac:dyDescent="0.25">
      <c r="A36" s="2"/>
      <c r="B36" s="2"/>
      <c r="C36" s="2"/>
      <c r="D36" s="2"/>
      <c r="E36" s="2"/>
      <c r="F36" s="2"/>
    </row>
  </sheetData>
  <mergeCells count="8">
    <mergeCell ref="A1:F1"/>
    <mergeCell ref="A2:F2"/>
    <mergeCell ref="A4:A5"/>
    <mergeCell ref="B4:B5"/>
    <mergeCell ref="C4:C5"/>
    <mergeCell ref="D4:D5"/>
    <mergeCell ref="E4:E5"/>
    <mergeCell ref="F4:F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78"/>
  <sheetViews>
    <sheetView tabSelected="1" workbookViewId="0">
      <selection activeCell="AG17" sqref="AG17"/>
    </sheetView>
  </sheetViews>
  <sheetFormatPr defaultRowHeight="15" x14ac:dyDescent="0.25"/>
  <cols>
    <col min="3" max="30" width="4.5703125" customWidth="1"/>
  </cols>
  <sheetData>
    <row r="1" spans="1:31" x14ac:dyDescent="0.25">
      <c r="A1" s="1" t="s">
        <v>42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</row>
    <row r="2" spans="1:31" x14ac:dyDescent="0.2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</row>
    <row r="3" spans="1:31" x14ac:dyDescent="0.25">
      <c r="A3" s="2"/>
      <c r="B3" s="2"/>
      <c r="C3" s="2"/>
      <c r="D3" s="2"/>
      <c r="E3" s="2"/>
    </row>
    <row r="4" spans="1:31" x14ac:dyDescent="0.25">
      <c r="A4" s="16" t="s">
        <v>2</v>
      </c>
      <c r="B4" s="4" t="s">
        <v>3</v>
      </c>
      <c r="C4" s="7" t="s">
        <v>43</v>
      </c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17" t="s">
        <v>44</v>
      </c>
    </row>
    <row r="5" spans="1:31" x14ac:dyDescent="0.25">
      <c r="A5" s="18"/>
      <c r="B5" s="8"/>
      <c r="C5" s="19">
        <v>1</v>
      </c>
      <c r="D5" s="19">
        <v>2</v>
      </c>
      <c r="E5" s="19">
        <v>3</v>
      </c>
      <c r="F5" s="19">
        <v>4</v>
      </c>
      <c r="G5" s="19">
        <v>5</v>
      </c>
      <c r="H5" s="19">
        <v>6</v>
      </c>
      <c r="I5" s="19">
        <v>7</v>
      </c>
      <c r="J5" s="19">
        <v>8</v>
      </c>
      <c r="K5" s="19">
        <v>9</v>
      </c>
      <c r="L5" s="19">
        <v>10</v>
      </c>
      <c r="M5" s="19">
        <v>11</v>
      </c>
      <c r="N5" s="19">
        <v>12</v>
      </c>
      <c r="O5" s="19">
        <v>13</v>
      </c>
      <c r="P5" s="19">
        <v>14</v>
      </c>
      <c r="Q5" s="19">
        <v>15</v>
      </c>
      <c r="R5" s="19">
        <v>16</v>
      </c>
      <c r="S5" s="19">
        <v>17</v>
      </c>
      <c r="T5" s="19">
        <v>18</v>
      </c>
      <c r="U5" s="19">
        <v>19</v>
      </c>
      <c r="V5" s="19">
        <v>20</v>
      </c>
      <c r="W5" s="19">
        <v>21</v>
      </c>
      <c r="X5" s="19">
        <v>22</v>
      </c>
      <c r="Y5" s="19">
        <v>23</v>
      </c>
      <c r="Z5" s="19">
        <v>24</v>
      </c>
      <c r="AA5" s="19">
        <v>25</v>
      </c>
      <c r="AB5" s="19">
        <v>26</v>
      </c>
      <c r="AC5" s="19">
        <v>27</v>
      </c>
      <c r="AD5" s="19">
        <v>28</v>
      </c>
      <c r="AE5" s="17"/>
    </row>
    <row r="6" spans="1:31" x14ac:dyDescent="0.25">
      <c r="A6" s="20"/>
      <c r="B6" s="15"/>
      <c r="C6" s="19"/>
      <c r="D6" s="21" t="s">
        <v>45</v>
      </c>
      <c r="E6" s="19"/>
      <c r="F6" s="21" t="s">
        <v>45</v>
      </c>
      <c r="G6" s="19"/>
      <c r="H6" s="21" t="s">
        <v>45</v>
      </c>
      <c r="I6" s="19"/>
      <c r="J6" s="21" t="s">
        <v>45</v>
      </c>
      <c r="K6" s="21" t="s">
        <v>45</v>
      </c>
      <c r="L6" s="19"/>
      <c r="M6" s="21" t="s">
        <v>45</v>
      </c>
      <c r="N6" s="19"/>
      <c r="O6" s="21" t="s">
        <v>45</v>
      </c>
      <c r="P6" s="19"/>
      <c r="Q6" s="21" t="s">
        <v>45</v>
      </c>
      <c r="R6" s="19"/>
      <c r="S6" s="21" t="s">
        <v>45</v>
      </c>
      <c r="T6" s="19"/>
      <c r="U6" s="19"/>
      <c r="V6" s="21" t="s">
        <v>45</v>
      </c>
      <c r="W6" s="19"/>
      <c r="X6" s="21" t="s">
        <v>45</v>
      </c>
      <c r="Y6" s="19"/>
      <c r="Z6" s="21" t="s">
        <v>45</v>
      </c>
      <c r="AA6" s="19"/>
      <c r="AB6" s="21" t="s">
        <v>45</v>
      </c>
      <c r="AC6" s="19"/>
      <c r="AD6" s="21" t="s">
        <v>45</v>
      </c>
      <c r="AE6" s="22"/>
    </row>
    <row r="7" spans="1:31" x14ac:dyDescent="0.25">
      <c r="A7" s="9">
        <v>1</v>
      </c>
      <c r="B7" s="9" t="s">
        <v>8</v>
      </c>
      <c r="C7" s="11">
        <v>2</v>
      </c>
      <c r="D7" s="11">
        <v>3</v>
      </c>
      <c r="E7" s="11">
        <v>3</v>
      </c>
      <c r="F7" s="23">
        <v>2</v>
      </c>
      <c r="G7" s="23">
        <v>2</v>
      </c>
      <c r="H7" s="23">
        <v>4</v>
      </c>
      <c r="I7" s="23">
        <v>2</v>
      </c>
      <c r="J7" s="23">
        <v>3</v>
      </c>
      <c r="K7" s="23">
        <v>3</v>
      </c>
      <c r="L7" s="23">
        <v>3</v>
      </c>
      <c r="M7" s="23">
        <v>3</v>
      </c>
      <c r="N7" s="23">
        <v>2</v>
      </c>
      <c r="O7" s="23">
        <v>3</v>
      </c>
      <c r="P7" s="23">
        <v>2</v>
      </c>
      <c r="Q7" s="23">
        <v>1</v>
      </c>
      <c r="R7" s="23">
        <v>3</v>
      </c>
      <c r="S7" s="23">
        <v>3</v>
      </c>
      <c r="T7" s="23">
        <v>2</v>
      </c>
      <c r="U7" s="23">
        <v>3</v>
      </c>
      <c r="V7" s="23">
        <v>3</v>
      </c>
      <c r="W7" s="23">
        <v>3</v>
      </c>
      <c r="X7" s="23">
        <v>3</v>
      </c>
      <c r="Y7" s="23">
        <v>3</v>
      </c>
      <c r="Z7" s="23">
        <v>3</v>
      </c>
      <c r="AA7" s="23">
        <v>2</v>
      </c>
      <c r="AB7" s="23">
        <v>3</v>
      </c>
      <c r="AC7" s="23">
        <v>3</v>
      </c>
      <c r="AD7" s="23">
        <v>3</v>
      </c>
      <c r="AE7" s="22">
        <f t="shared" ref="AE7:AE31" si="0">SUM(C7:AD7)</f>
        <v>75</v>
      </c>
    </row>
    <row r="8" spans="1:31" x14ac:dyDescent="0.25">
      <c r="A8" s="11">
        <v>2</v>
      </c>
      <c r="B8" s="11" t="s">
        <v>10</v>
      </c>
      <c r="C8" s="11">
        <v>2</v>
      </c>
      <c r="D8" s="11">
        <v>4</v>
      </c>
      <c r="E8" s="11">
        <v>2</v>
      </c>
      <c r="F8" s="23">
        <v>3</v>
      </c>
      <c r="G8" s="23">
        <v>2</v>
      </c>
      <c r="H8" s="23">
        <v>4</v>
      </c>
      <c r="I8" s="23">
        <v>2</v>
      </c>
      <c r="J8" s="23">
        <v>3</v>
      </c>
      <c r="K8" s="23">
        <v>4</v>
      </c>
      <c r="L8" s="23">
        <v>3</v>
      </c>
      <c r="M8" s="23">
        <v>4</v>
      </c>
      <c r="N8" s="23">
        <v>2</v>
      </c>
      <c r="O8" s="23">
        <v>4</v>
      </c>
      <c r="P8" s="23">
        <v>2</v>
      </c>
      <c r="Q8" s="23">
        <v>3</v>
      </c>
      <c r="R8" s="23">
        <v>3</v>
      </c>
      <c r="S8" s="23">
        <v>3</v>
      </c>
      <c r="T8" s="23">
        <v>2</v>
      </c>
      <c r="U8" s="23">
        <v>2</v>
      </c>
      <c r="V8" s="23">
        <v>3</v>
      </c>
      <c r="W8" s="23">
        <v>3</v>
      </c>
      <c r="X8" s="23">
        <v>4</v>
      </c>
      <c r="Y8" s="23">
        <v>3</v>
      </c>
      <c r="Z8" s="23">
        <v>3</v>
      </c>
      <c r="AA8" s="23">
        <v>1</v>
      </c>
      <c r="AB8" s="23">
        <v>4</v>
      </c>
      <c r="AC8" s="23">
        <v>3</v>
      </c>
      <c r="AD8" s="23">
        <v>3</v>
      </c>
      <c r="AE8" s="22">
        <f t="shared" si="0"/>
        <v>81</v>
      </c>
    </row>
    <row r="9" spans="1:31" x14ac:dyDescent="0.25">
      <c r="A9" s="9">
        <v>3</v>
      </c>
      <c r="B9" s="9" t="s">
        <v>12</v>
      </c>
      <c r="C9" s="11">
        <v>1</v>
      </c>
      <c r="D9" s="11">
        <v>2</v>
      </c>
      <c r="E9" s="11">
        <v>1</v>
      </c>
      <c r="F9" s="23">
        <v>2</v>
      </c>
      <c r="G9" s="23">
        <v>3</v>
      </c>
      <c r="H9" s="23">
        <v>3</v>
      </c>
      <c r="I9" s="23">
        <v>1</v>
      </c>
      <c r="J9" s="23">
        <v>4</v>
      </c>
      <c r="K9" s="23">
        <v>2</v>
      </c>
      <c r="L9" s="23">
        <v>1</v>
      </c>
      <c r="M9" s="23">
        <v>2</v>
      </c>
      <c r="N9" s="23">
        <v>1</v>
      </c>
      <c r="O9" s="23">
        <v>2</v>
      </c>
      <c r="P9" s="23">
        <v>1</v>
      </c>
      <c r="Q9" s="23">
        <v>4</v>
      </c>
      <c r="R9" s="23">
        <v>3</v>
      </c>
      <c r="S9" s="23">
        <v>4</v>
      </c>
      <c r="T9" s="23">
        <v>1</v>
      </c>
      <c r="U9" s="23">
        <v>1</v>
      </c>
      <c r="V9" s="23">
        <v>2</v>
      </c>
      <c r="W9" s="23">
        <v>1</v>
      </c>
      <c r="X9" s="23">
        <v>4</v>
      </c>
      <c r="Y9" s="23">
        <v>3</v>
      </c>
      <c r="Z9" s="23">
        <v>2</v>
      </c>
      <c r="AA9" s="23">
        <v>1</v>
      </c>
      <c r="AB9" s="23">
        <v>4</v>
      </c>
      <c r="AC9" s="23">
        <v>1</v>
      </c>
      <c r="AD9" s="23">
        <v>4</v>
      </c>
      <c r="AE9" s="22">
        <f t="shared" si="0"/>
        <v>61</v>
      </c>
    </row>
    <row r="10" spans="1:31" x14ac:dyDescent="0.25">
      <c r="A10" s="11">
        <v>4</v>
      </c>
      <c r="B10" s="11" t="s">
        <v>13</v>
      </c>
      <c r="C10" s="11">
        <v>3</v>
      </c>
      <c r="D10" s="11">
        <v>3</v>
      </c>
      <c r="E10" s="11">
        <v>2</v>
      </c>
      <c r="F10" s="23">
        <v>2</v>
      </c>
      <c r="G10" s="23">
        <v>2</v>
      </c>
      <c r="H10" s="23">
        <v>4</v>
      </c>
      <c r="I10" s="23">
        <v>2</v>
      </c>
      <c r="J10" s="23">
        <v>2</v>
      </c>
      <c r="K10" s="23">
        <v>2</v>
      </c>
      <c r="L10" s="23">
        <v>3</v>
      </c>
      <c r="M10" s="23">
        <v>3</v>
      </c>
      <c r="N10" s="23">
        <v>2</v>
      </c>
      <c r="O10" s="23">
        <v>4</v>
      </c>
      <c r="P10" s="23">
        <v>3</v>
      </c>
      <c r="Q10" s="23">
        <v>1</v>
      </c>
      <c r="R10" s="23">
        <v>4</v>
      </c>
      <c r="S10" s="23">
        <v>3</v>
      </c>
      <c r="T10" s="23">
        <v>3</v>
      </c>
      <c r="U10" s="23">
        <v>3</v>
      </c>
      <c r="V10" s="23">
        <v>3</v>
      </c>
      <c r="W10" s="23">
        <v>1</v>
      </c>
      <c r="X10" s="23">
        <v>3</v>
      </c>
      <c r="Y10" s="23">
        <v>2</v>
      </c>
      <c r="Z10" s="23">
        <v>2</v>
      </c>
      <c r="AA10" s="23">
        <v>1</v>
      </c>
      <c r="AB10" s="23">
        <v>3</v>
      </c>
      <c r="AC10" s="23">
        <v>3</v>
      </c>
      <c r="AD10" s="23">
        <v>3</v>
      </c>
      <c r="AE10" s="22">
        <f t="shared" si="0"/>
        <v>72</v>
      </c>
    </row>
    <row r="11" spans="1:31" x14ac:dyDescent="0.25">
      <c r="A11" s="9">
        <v>5</v>
      </c>
      <c r="B11" s="9" t="s">
        <v>14</v>
      </c>
      <c r="C11" s="11">
        <v>1</v>
      </c>
      <c r="D11" s="11">
        <v>4</v>
      </c>
      <c r="E11" s="11">
        <v>3</v>
      </c>
      <c r="F11" s="23">
        <v>2</v>
      </c>
      <c r="G11" s="23">
        <v>2</v>
      </c>
      <c r="H11" s="23">
        <v>3</v>
      </c>
      <c r="I11" s="23">
        <v>2</v>
      </c>
      <c r="J11" s="23">
        <v>4</v>
      </c>
      <c r="K11" s="23">
        <v>4</v>
      </c>
      <c r="L11" s="23">
        <v>3</v>
      </c>
      <c r="M11" s="23">
        <v>2</v>
      </c>
      <c r="N11" s="23">
        <v>2</v>
      </c>
      <c r="O11" s="23">
        <v>4</v>
      </c>
      <c r="P11" s="23">
        <v>3</v>
      </c>
      <c r="Q11" s="23">
        <v>3</v>
      </c>
      <c r="R11" s="23">
        <v>4</v>
      </c>
      <c r="S11" s="23">
        <v>2</v>
      </c>
      <c r="T11" s="23">
        <v>3</v>
      </c>
      <c r="U11" s="23">
        <v>3</v>
      </c>
      <c r="V11" s="23">
        <v>3</v>
      </c>
      <c r="W11" s="23">
        <v>3</v>
      </c>
      <c r="X11" s="23">
        <v>4</v>
      </c>
      <c r="Y11" s="23">
        <v>2</v>
      </c>
      <c r="Z11" s="23">
        <v>3</v>
      </c>
      <c r="AA11" s="23">
        <v>3</v>
      </c>
      <c r="AB11" s="23">
        <v>3</v>
      </c>
      <c r="AC11" s="23">
        <v>3</v>
      </c>
      <c r="AD11" s="23">
        <v>2</v>
      </c>
      <c r="AE11" s="22">
        <f t="shared" si="0"/>
        <v>80</v>
      </c>
    </row>
    <row r="12" spans="1:31" x14ac:dyDescent="0.25">
      <c r="A12" s="11">
        <v>6</v>
      </c>
      <c r="B12" s="11" t="s">
        <v>16</v>
      </c>
      <c r="C12" s="11">
        <v>1</v>
      </c>
      <c r="D12" s="11">
        <v>3</v>
      </c>
      <c r="E12" s="11">
        <v>2</v>
      </c>
      <c r="F12" s="23">
        <v>3</v>
      </c>
      <c r="G12" s="23">
        <v>2</v>
      </c>
      <c r="H12" s="23">
        <v>3</v>
      </c>
      <c r="I12" s="23">
        <v>1</v>
      </c>
      <c r="J12" s="23">
        <v>3</v>
      </c>
      <c r="K12" s="23">
        <v>2</v>
      </c>
      <c r="L12" s="23">
        <v>3</v>
      </c>
      <c r="M12" s="23">
        <v>2</v>
      </c>
      <c r="N12" s="23">
        <v>3</v>
      </c>
      <c r="O12" s="23">
        <v>4</v>
      </c>
      <c r="P12" s="23">
        <v>3</v>
      </c>
      <c r="Q12" s="23">
        <v>1</v>
      </c>
      <c r="R12" s="23">
        <v>1</v>
      </c>
      <c r="S12" s="23">
        <v>2</v>
      </c>
      <c r="T12" s="23">
        <v>2</v>
      </c>
      <c r="U12" s="23">
        <v>3</v>
      </c>
      <c r="V12" s="23">
        <v>2</v>
      </c>
      <c r="W12" s="23">
        <v>4</v>
      </c>
      <c r="X12" s="23">
        <v>2</v>
      </c>
      <c r="Y12" s="23">
        <v>3</v>
      </c>
      <c r="Z12" s="23">
        <v>2</v>
      </c>
      <c r="AA12" s="23">
        <v>1</v>
      </c>
      <c r="AB12" s="23">
        <v>3</v>
      </c>
      <c r="AC12" s="23">
        <v>2</v>
      </c>
      <c r="AD12" s="23">
        <v>2</v>
      </c>
      <c r="AE12" s="22">
        <f t="shared" si="0"/>
        <v>65</v>
      </c>
    </row>
    <row r="13" spans="1:31" x14ac:dyDescent="0.25">
      <c r="A13" s="9">
        <v>7</v>
      </c>
      <c r="B13" s="9" t="s">
        <v>17</v>
      </c>
      <c r="C13" s="11">
        <v>2</v>
      </c>
      <c r="D13" s="11">
        <v>2</v>
      </c>
      <c r="E13" s="11">
        <v>3</v>
      </c>
      <c r="F13" s="23">
        <v>2</v>
      </c>
      <c r="G13" s="23">
        <v>3</v>
      </c>
      <c r="H13" s="23">
        <v>2</v>
      </c>
      <c r="I13" s="23">
        <v>2</v>
      </c>
      <c r="J13" s="23">
        <v>3</v>
      </c>
      <c r="K13" s="23">
        <v>3</v>
      </c>
      <c r="L13" s="23">
        <v>3</v>
      </c>
      <c r="M13" s="23">
        <v>3</v>
      </c>
      <c r="N13" s="23">
        <v>3</v>
      </c>
      <c r="O13" s="23">
        <v>3</v>
      </c>
      <c r="P13" s="23">
        <v>3</v>
      </c>
      <c r="Q13" s="23">
        <v>1</v>
      </c>
      <c r="R13" s="23">
        <v>2</v>
      </c>
      <c r="S13" s="23">
        <v>3</v>
      </c>
      <c r="T13" s="23">
        <v>3</v>
      </c>
      <c r="U13" s="23">
        <v>3</v>
      </c>
      <c r="V13" s="23">
        <v>3</v>
      </c>
      <c r="W13" s="23">
        <v>3</v>
      </c>
      <c r="X13" s="23">
        <v>3</v>
      </c>
      <c r="Y13" s="23">
        <v>3</v>
      </c>
      <c r="Z13" s="23">
        <v>2</v>
      </c>
      <c r="AA13" s="23">
        <v>3</v>
      </c>
      <c r="AB13" s="23">
        <v>3</v>
      </c>
      <c r="AC13" s="23">
        <v>3</v>
      </c>
      <c r="AD13" s="23">
        <v>3</v>
      </c>
      <c r="AE13" s="22">
        <f t="shared" si="0"/>
        <v>75</v>
      </c>
    </row>
    <row r="14" spans="1:31" x14ac:dyDescent="0.25">
      <c r="A14" s="11">
        <v>8</v>
      </c>
      <c r="B14" s="11" t="s">
        <v>18</v>
      </c>
      <c r="C14" s="11">
        <v>3</v>
      </c>
      <c r="D14" s="11">
        <v>3</v>
      </c>
      <c r="E14" s="11">
        <v>3</v>
      </c>
      <c r="F14" s="23">
        <v>3</v>
      </c>
      <c r="G14" s="23">
        <v>3</v>
      </c>
      <c r="H14" s="23">
        <v>3</v>
      </c>
      <c r="I14" s="23">
        <v>2</v>
      </c>
      <c r="J14" s="23">
        <v>2</v>
      </c>
      <c r="K14" s="23">
        <v>2</v>
      </c>
      <c r="L14" s="23">
        <v>3</v>
      </c>
      <c r="M14" s="23">
        <v>3</v>
      </c>
      <c r="N14" s="23">
        <v>3</v>
      </c>
      <c r="O14" s="23">
        <v>3</v>
      </c>
      <c r="P14" s="23">
        <v>3</v>
      </c>
      <c r="Q14" s="23">
        <v>1</v>
      </c>
      <c r="R14" s="23">
        <v>1</v>
      </c>
      <c r="S14" s="23">
        <v>3</v>
      </c>
      <c r="T14" s="23">
        <v>2</v>
      </c>
      <c r="U14" s="23">
        <v>3</v>
      </c>
      <c r="V14" s="23">
        <v>2</v>
      </c>
      <c r="W14" s="23">
        <v>2</v>
      </c>
      <c r="X14" s="23">
        <v>1</v>
      </c>
      <c r="Y14" s="23">
        <v>1</v>
      </c>
      <c r="Z14" s="23">
        <v>2</v>
      </c>
      <c r="AA14" s="23">
        <v>2</v>
      </c>
      <c r="AB14" s="23">
        <v>2</v>
      </c>
      <c r="AC14" s="23">
        <v>3</v>
      </c>
      <c r="AD14" s="23">
        <v>2</v>
      </c>
      <c r="AE14" s="22">
        <f t="shared" si="0"/>
        <v>66</v>
      </c>
    </row>
    <row r="15" spans="1:31" x14ac:dyDescent="0.25">
      <c r="A15" s="9">
        <v>9</v>
      </c>
      <c r="B15" s="9" t="s">
        <v>19</v>
      </c>
      <c r="C15" s="11">
        <v>3</v>
      </c>
      <c r="D15" s="11">
        <v>2</v>
      </c>
      <c r="E15" s="11">
        <v>3</v>
      </c>
      <c r="F15" s="23">
        <v>3</v>
      </c>
      <c r="G15" s="23">
        <v>2</v>
      </c>
      <c r="H15" s="23">
        <v>2</v>
      </c>
      <c r="I15" s="23">
        <v>2</v>
      </c>
      <c r="J15" s="23">
        <v>3</v>
      </c>
      <c r="K15" s="23">
        <v>2</v>
      </c>
      <c r="L15" s="23">
        <v>2</v>
      </c>
      <c r="M15" s="23">
        <v>3</v>
      </c>
      <c r="N15" s="23">
        <v>3</v>
      </c>
      <c r="O15" s="23">
        <v>3</v>
      </c>
      <c r="P15" s="23">
        <v>3</v>
      </c>
      <c r="Q15" s="23">
        <v>2</v>
      </c>
      <c r="R15" s="23">
        <v>3</v>
      </c>
      <c r="S15" s="23">
        <v>3</v>
      </c>
      <c r="T15" s="23">
        <v>2</v>
      </c>
      <c r="U15" s="23">
        <v>2</v>
      </c>
      <c r="V15" s="23">
        <v>4</v>
      </c>
      <c r="W15" s="23">
        <v>3</v>
      </c>
      <c r="X15" s="23">
        <v>1</v>
      </c>
      <c r="Y15" s="23">
        <v>3</v>
      </c>
      <c r="Z15" s="23">
        <v>2</v>
      </c>
      <c r="AA15" s="23">
        <v>2</v>
      </c>
      <c r="AB15" s="23">
        <v>3</v>
      </c>
      <c r="AC15" s="23">
        <v>3</v>
      </c>
      <c r="AD15" s="23">
        <v>3</v>
      </c>
      <c r="AE15" s="22">
        <f t="shared" si="0"/>
        <v>72</v>
      </c>
    </row>
    <row r="16" spans="1:31" x14ac:dyDescent="0.25">
      <c r="A16" s="11">
        <v>10</v>
      </c>
      <c r="B16" s="11" t="s">
        <v>20</v>
      </c>
      <c r="C16" s="11">
        <v>4</v>
      </c>
      <c r="D16" s="11">
        <v>3</v>
      </c>
      <c r="E16" s="11">
        <v>4</v>
      </c>
      <c r="F16" s="23">
        <v>3</v>
      </c>
      <c r="G16" s="23">
        <v>3</v>
      </c>
      <c r="H16" s="23">
        <v>3</v>
      </c>
      <c r="I16" s="23">
        <v>3</v>
      </c>
      <c r="J16" s="23">
        <v>2</v>
      </c>
      <c r="K16" s="23">
        <v>3</v>
      </c>
      <c r="L16" s="23">
        <v>3</v>
      </c>
      <c r="M16" s="23">
        <v>3</v>
      </c>
      <c r="N16" s="23">
        <v>3</v>
      </c>
      <c r="O16" s="23">
        <v>3</v>
      </c>
      <c r="P16" s="23">
        <v>3</v>
      </c>
      <c r="Q16" s="23">
        <v>3</v>
      </c>
      <c r="R16" s="23">
        <v>3</v>
      </c>
      <c r="S16" s="23">
        <v>3</v>
      </c>
      <c r="T16" s="23">
        <v>3</v>
      </c>
      <c r="U16" s="23">
        <v>3</v>
      </c>
      <c r="V16" s="23">
        <v>3</v>
      </c>
      <c r="W16" s="23">
        <v>3</v>
      </c>
      <c r="X16" s="23">
        <v>3</v>
      </c>
      <c r="Y16" s="23">
        <v>3</v>
      </c>
      <c r="Z16" s="23">
        <v>3</v>
      </c>
      <c r="AA16" s="23">
        <v>2</v>
      </c>
      <c r="AB16" s="23">
        <v>3</v>
      </c>
      <c r="AC16" s="23">
        <v>4</v>
      </c>
      <c r="AD16" s="23">
        <v>4</v>
      </c>
      <c r="AE16" s="22">
        <f t="shared" si="0"/>
        <v>86</v>
      </c>
    </row>
    <row r="17" spans="1:31" x14ac:dyDescent="0.25">
      <c r="A17" s="9">
        <v>11</v>
      </c>
      <c r="B17" s="9" t="s">
        <v>21</v>
      </c>
      <c r="C17" s="11">
        <v>3</v>
      </c>
      <c r="D17" s="11">
        <v>3</v>
      </c>
      <c r="E17" s="11">
        <v>3</v>
      </c>
      <c r="F17" s="23">
        <v>3</v>
      </c>
      <c r="G17" s="23">
        <v>3</v>
      </c>
      <c r="H17" s="23">
        <v>3</v>
      </c>
      <c r="I17" s="23">
        <v>2</v>
      </c>
      <c r="J17" s="23">
        <v>2</v>
      </c>
      <c r="K17" s="23">
        <v>2</v>
      </c>
      <c r="L17" s="23">
        <v>3</v>
      </c>
      <c r="M17" s="23">
        <v>3</v>
      </c>
      <c r="N17" s="23">
        <v>3</v>
      </c>
      <c r="O17" s="23">
        <v>3</v>
      </c>
      <c r="P17" s="23">
        <v>3</v>
      </c>
      <c r="Q17" s="23">
        <v>1</v>
      </c>
      <c r="R17" s="23">
        <v>1</v>
      </c>
      <c r="S17" s="23">
        <v>3</v>
      </c>
      <c r="T17" s="23">
        <v>2</v>
      </c>
      <c r="U17" s="23">
        <v>3</v>
      </c>
      <c r="V17" s="23">
        <v>2</v>
      </c>
      <c r="W17" s="23">
        <v>2</v>
      </c>
      <c r="X17" s="23">
        <v>1</v>
      </c>
      <c r="Y17" s="23">
        <v>1</v>
      </c>
      <c r="Z17" s="23">
        <v>2</v>
      </c>
      <c r="AA17" s="23">
        <v>2</v>
      </c>
      <c r="AB17" s="23">
        <v>2</v>
      </c>
      <c r="AC17" s="23">
        <v>3</v>
      </c>
      <c r="AD17" s="23">
        <v>2</v>
      </c>
      <c r="AE17" s="22">
        <f t="shared" si="0"/>
        <v>66</v>
      </c>
    </row>
    <row r="18" spans="1:31" x14ac:dyDescent="0.25">
      <c r="A18" s="11">
        <v>12</v>
      </c>
      <c r="B18" s="11" t="s">
        <v>22</v>
      </c>
      <c r="C18" s="11">
        <v>2</v>
      </c>
      <c r="D18" s="11">
        <v>2</v>
      </c>
      <c r="E18" s="11">
        <v>2</v>
      </c>
      <c r="F18" s="23">
        <v>3</v>
      </c>
      <c r="G18" s="23">
        <v>2</v>
      </c>
      <c r="H18" s="23">
        <v>3</v>
      </c>
      <c r="I18" s="23">
        <v>1</v>
      </c>
      <c r="J18" s="23">
        <v>4</v>
      </c>
      <c r="K18" s="23">
        <v>4</v>
      </c>
      <c r="L18" s="23">
        <v>3</v>
      </c>
      <c r="M18" s="23">
        <v>3</v>
      </c>
      <c r="N18" s="23">
        <v>3</v>
      </c>
      <c r="O18" s="23">
        <v>3</v>
      </c>
      <c r="P18" s="23">
        <v>4</v>
      </c>
      <c r="Q18" s="23">
        <v>1</v>
      </c>
      <c r="R18" s="23">
        <v>1</v>
      </c>
      <c r="S18" s="23">
        <v>4</v>
      </c>
      <c r="T18" s="23">
        <v>2</v>
      </c>
      <c r="U18" s="23">
        <v>3</v>
      </c>
      <c r="V18" s="23">
        <v>3</v>
      </c>
      <c r="W18" s="23">
        <v>1</v>
      </c>
      <c r="X18" s="23">
        <v>3</v>
      </c>
      <c r="Y18" s="23">
        <v>1</v>
      </c>
      <c r="Z18" s="23">
        <v>4</v>
      </c>
      <c r="AA18" s="23">
        <v>1</v>
      </c>
      <c r="AB18" s="23">
        <v>4</v>
      </c>
      <c r="AC18" s="23">
        <v>2</v>
      </c>
      <c r="AD18" s="23">
        <v>3</v>
      </c>
      <c r="AE18" s="22">
        <f t="shared" si="0"/>
        <v>72</v>
      </c>
    </row>
    <row r="19" spans="1:31" x14ac:dyDescent="0.25">
      <c r="A19" s="9">
        <v>13</v>
      </c>
      <c r="B19" s="9" t="s">
        <v>23</v>
      </c>
      <c r="C19" s="11">
        <v>3</v>
      </c>
      <c r="D19" s="11">
        <v>4</v>
      </c>
      <c r="E19" s="11">
        <v>3</v>
      </c>
      <c r="F19" s="23">
        <v>2</v>
      </c>
      <c r="G19" s="23">
        <v>3</v>
      </c>
      <c r="H19" s="23">
        <v>3</v>
      </c>
      <c r="I19" s="23">
        <v>4</v>
      </c>
      <c r="J19" s="23">
        <v>2</v>
      </c>
      <c r="K19" s="23">
        <v>3</v>
      </c>
      <c r="L19" s="23">
        <v>4</v>
      </c>
      <c r="M19" s="23">
        <v>3</v>
      </c>
      <c r="N19" s="23">
        <v>4</v>
      </c>
      <c r="O19" s="23">
        <v>3</v>
      </c>
      <c r="P19" s="23">
        <v>3</v>
      </c>
      <c r="Q19" s="23">
        <v>2</v>
      </c>
      <c r="R19" s="23">
        <v>3</v>
      </c>
      <c r="S19" s="23">
        <v>3</v>
      </c>
      <c r="T19" s="23">
        <v>3</v>
      </c>
      <c r="U19" s="23">
        <v>4</v>
      </c>
      <c r="V19" s="23">
        <v>3</v>
      </c>
      <c r="W19" s="23">
        <v>2</v>
      </c>
      <c r="X19" s="23">
        <v>2</v>
      </c>
      <c r="Y19" s="23">
        <v>3</v>
      </c>
      <c r="Z19" s="23">
        <v>3</v>
      </c>
      <c r="AA19" s="23">
        <v>3</v>
      </c>
      <c r="AB19" s="23">
        <v>4</v>
      </c>
      <c r="AC19" s="23">
        <v>4</v>
      </c>
      <c r="AD19" s="23">
        <v>2</v>
      </c>
      <c r="AE19" s="22">
        <f t="shared" si="0"/>
        <v>85</v>
      </c>
    </row>
    <row r="20" spans="1:31" x14ac:dyDescent="0.25">
      <c r="A20" s="11">
        <v>14</v>
      </c>
      <c r="B20" s="11" t="s">
        <v>24</v>
      </c>
      <c r="C20" s="11">
        <v>3</v>
      </c>
      <c r="D20" s="11">
        <v>3</v>
      </c>
      <c r="E20" s="11">
        <v>2</v>
      </c>
      <c r="F20" s="23">
        <v>3</v>
      </c>
      <c r="G20" s="23">
        <v>3</v>
      </c>
      <c r="H20" s="23">
        <v>3</v>
      </c>
      <c r="I20" s="23">
        <v>2</v>
      </c>
      <c r="J20" s="23">
        <v>3</v>
      </c>
      <c r="K20" s="23">
        <v>3</v>
      </c>
      <c r="L20" s="23">
        <v>2</v>
      </c>
      <c r="M20" s="23">
        <v>3</v>
      </c>
      <c r="N20" s="23">
        <v>3</v>
      </c>
      <c r="O20" s="23">
        <v>3</v>
      </c>
      <c r="P20" s="23">
        <v>3</v>
      </c>
      <c r="Q20" s="23">
        <v>1</v>
      </c>
      <c r="R20" s="23">
        <v>2</v>
      </c>
      <c r="S20" s="23">
        <v>3</v>
      </c>
      <c r="T20" s="23">
        <v>3</v>
      </c>
      <c r="U20" s="23">
        <v>3</v>
      </c>
      <c r="V20" s="23">
        <v>3</v>
      </c>
      <c r="W20" s="23">
        <v>3</v>
      </c>
      <c r="X20" s="23">
        <v>3</v>
      </c>
      <c r="Y20" s="23">
        <v>3</v>
      </c>
      <c r="Z20" s="23">
        <v>2</v>
      </c>
      <c r="AA20" s="23">
        <v>2</v>
      </c>
      <c r="AB20" s="23">
        <v>3</v>
      </c>
      <c r="AC20" s="23">
        <v>3</v>
      </c>
      <c r="AD20" s="23">
        <v>3</v>
      </c>
      <c r="AE20" s="22">
        <f t="shared" si="0"/>
        <v>76</v>
      </c>
    </row>
    <row r="21" spans="1:31" x14ac:dyDescent="0.25">
      <c r="A21" s="9">
        <v>15</v>
      </c>
      <c r="B21" s="9" t="s">
        <v>25</v>
      </c>
      <c r="C21" s="11">
        <v>3</v>
      </c>
      <c r="D21" s="11">
        <v>4</v>
      </c>
      <c r="E21" s="11">
        <v>2</v>
      </c>
      <c r="F21" s="23">
        <v>3</v>
      </c>
      <c r="G21" s="23">
        <v>3</v>
      </c>
      <c r="H21" s="23">
        <v>3</v>
      </c>
      <c r="I21" s="23">
        <v>2</v>
      </c>
      <c r="J21" s="23">
        <v>2</v>
      </c>
      <c r="K21" s="23">
        <v>3</v>
      </c>
      <c r="L21" s="23">
        <v>2</v>
      </c>
      <c r="M21" s="23">
        <v>3</v>
      </c>
      <c r="N21" s="23">
        <v>3</v>
      </c>
      <c r="O21" s="23">
        <v>3</v>
      </c>
      <c r="P21" s="23">
        <v>3</v>
      </c>
      <c r="Q21" s="23">
        <v>2</v>
      </c>
      <c r="R21" s="23">
        <v>3</v>
      </c>
      <c r="S21" s="23">
        <v>3</v>
      </c>
      <c r="T21" s="23">
        <v>3</v>
      </c>
      <c r="U21" s="23">
        <v>3</v>
      </c>
      <c r="V21" s="23">
        <v>3</v>
      </c>
      <c r="W21" s="23">
        <v>2</v>
      </c>
      <c r="X21" s="23">
        <v>2</v>
      </c>
      <c r="Y21" s="23">
        <v>2</v>
      </c>
      <c r="Z21" s="23">
        <v>2</v>
      </c>
      <c r="AA21" s="23">
        <v>3</v>
      </c>
      <c r="AB21" s="23">
        <v>3</v>
      </c>
      <c r="AC21" s="23">
        <v>3</v>
      </c>
      <c r="AD21" s="23">
        <v>2</v>
      </c>
      <c r="AE21" s="22">
        <f t="shared" si="0"/>
        <v>75</v>
      </c>
    </row>
    <row r="22" spans="1:31" x14ac:dyDescent="0.25">
      <c r="A22" s="11">
        <v>16</v>
      </c>
      <c r="B22" s="11" t="s">
        <v>26</v>
      </c>
      <c r="C22" s="11">
        <v>2</v>
      </c>
      <c r="D22" s="11">
        <v>3</v>
      </c>
      <c r="E22" s="11">
        <v>2</v>
      </c>
      <c r="F22" s="23">
        <v>2</v>
      </c>
      <c r="G22" s="23">
        <v>2</v>
      </c>
      <c r="H22" s="23">
        <v>3</v>
      </c>
      <c r="I22" s="23">
        <v>2</v>
      </c>
      <c r="J22" s="23">
        <v>3</v>
      </c>
      <c r="K22" s="23">
        <v>3</v>
      </c>
      <c r="L22" s="23">
        <v>2</v>
      </c>
      <c r="M22" s="23">
        <v>2</v>
      </c>
      <c r="N22" s="23">
        <v>3</v>
      </c>
      <c r="O22" s="23">
        <v>2</v>
      </c>
      <c r="P22" s="23">
        <v>3</v>
      </c>
      <c r="Q22" s="23">
        <v>2</v>
      </c>
      <c r="R22" s="23">
        <v>2</v>
      </c>
      <c r="S22" s="23">
        <v>3</v>
      </c>
      <c r="T22" s="23">
        <v>2</v>
      </c>
      <c r="U22" s="23">
        <v>3</v>
      </c>
      <c r="V22" s="23">
        <v>3</v>
      </c>
      <c r="W22" s="23">
        <v>2</v>
      </c>
      <c r="X22" s="23">
        <v>2</v>
      </c>
      <c r="Y22" s="23">
        <v>2</v>
      </c>
      <c r="Z22" s="23">
        <v>3</v>
      </c>
      <c r="AA22" s="23">
        <v>2</v>
      </c>
      <c r="AB22" s="23">
        <v>3</v>
      </c>
      <c r="AC22" s="23">
        <v>3</v>
      </c>
      <c r="AD22" s="23">
        <v>3</v>
      </c>
      <c r="AE22" s="22">
        <f t="shared" si="0"/>
        <v>69</v>
      </c>
    </row>
    <row r="23" spans="1:31" x14ac:dyDescent="0.25">
      <c r="A23" s="9">
        <v>17</v>
      </c>
      <c r="B23" s="9" t="s">
        <v>27</v>
      </c>
      <c r="C23" s="11">
        <v>2</v>
      </c>
      <c r="D23" s="11">
        <v>3</v>
      </c>
      <c r="E23" s="11">
        <v>3</v>
      </c>
      <c r="F23" s="23">
        <v>3</v>
      </c>
      <c r="G23" s="23">
        <v>2</v>
      </c>
      <c r="H23" s="23">
        <v>3</v>
      </c>
      <c r="I23" s="23">
        <v>1</v>
      </c>
      <c r="J23" s="23">
        <v>4</v>
      </c>
      <c r="K23" s="23">
        <v>4</v>
      </c>
      <c r="L23" s="23">
        <v>4</v>
      </c>
      <c r="M23" s="23">
        <v>4</v>
      </c>
      <c r="N23" s="23">
        <v>3</v>
      </c>
      <c r="O23" s="23">
        <v>4</v>
      </c>
      <c r="P23" s="23">
        <v>4</v>
      </c>
      <c r="Q23" s="23">
        <v>4</v>
      </c>
      <c r="R23" s="23">
        <v>2</v>
      </c>
      <c r="S23" s="23">
        <v>4</v>
      </c>
      <c r="T23" s="23">
        <v>1</v>
      </c>
      <c r="U23" s="23">
        <v>4</v>
      </c>
      <c r="V23" s="23">
        <v>4</v>
      </c>
      <c r="W23" s="23">
        <v>3</v>
      </c>
      <c r="X23" s="23">
        <v>4</v>
      </c>
      <c r="Y23" s="23">
        <v>3</v>
      </c>
      <c r="Z23" s="23">
        <v>4</v>
      </c>
      <c r="AA23" s="23">
        <v>3</v>
      </c>
      <c r="AB23" s="23">
        <v>4</v>
      </c>
      <c r="AC23" s="23">
        <v>4</v>
      </c>
      <c r="AD23" s="23">
        <v>2</v>
      </c>
      <c r="AE23" s="22">
        <f t="shared" si="0"/>
        <v>90</v>
      </c>
    </row>
    <row r="24" spans="1:31" x14ac:dyDescent="0.25">
      <c r="A24" s="11">
        <v>18</v>
      </c>
      <c r="B24" s="11" t="s">
        <v>28</v>
      </c>
      <c r="C24" s="11">
        <v>3</v>
      </c>
      <c r="D24" s="11">
        <v>3</v>
      </c>
      <c r="E24" s="11">
        <v>2</v>
      </c>
      <c r="F24" s="23">
        <v>3</v>
      </c>
      <c r="G24" s="23">
        <v>3</v>
      </c>
      <c r="H24" s="23">
        <v>3</v>
      </c>
      <c r="I24" s="23">
        <v>2</v>
      </c>
      <c r="J24" s="23">
        <v>2</v>
      </c>
      <c r="K24" s="23">
        <v>3</v>
      </c>
      <c r="L24" s="23">
        <v>3</v>
      </c>
      <c r="M24" s="23">
        <v>3</v>
      </c>
      <c r="N24" s="23">
        <v>3</v>
      </c>
      <c r="O24" s="23">
        <v>3</v>
      </c>
      <c r="P24" s="23">
        <v>3</v>
      </c>
      <c r="Q24" s="23">
        <v>3</v>
      </c>
      <c r="R24" s="23">
        <v>4</v>
      </c>
      <c r="S24" s="23">
        <v>3</v>
      </c>
      <c r="T24" s="23">
        <v>2</v>
      </c>
      <c r="U24" s="23">
        <v>3</v>
      </c>
      <c r="V24" s="23">
        <v>3</v>
      </c>
      <c r="W24" s="23">
        <v>3</v>
      </c>
      <c r="X24" s="23">
        <v>3</v>
      </c>
      <c r="Y24" s="23">
        <v>3</v>
      </c>
      <c r="Z24" s="23">
        <v>3</v>
      </c>
      <c r="AA24" s="23">
        <v>2</v>
      </c>
      <c r="AB24" s="23">
        <v>3</v>
      </c>
      <c r="AC24" s="23">
        <v>3</v>
      </c>
      <c r="AD24" s="23">
        <v>3</v>
      </c>
      <c r="AE24" s="22">
        <f t="shared" si="0"/>
        <v>80</v>
      </c>
    </row>
    <row r="25" spans="1:31" x14ac:dyDescent="0.25">
      <c r="A25" s="9">
        <v>19</v>
      </c>
      <c r="B25" s="9" t="s">
        <v>29</v>
      </c>
      <c r="C25" s="11">
        <v>3</v>
      </c>
      <c r="D25" s="11">
        <v>3</v>
      </c>
      <c r="E25" s="11">
        <v>3</v>
      </c>
      <c r="F25" s="23">
        <v>2</v>
      </c>
      <c r="G25" s="23">
        <v>3</v>
      </c>
      <c r="H25" s="23">
        <v>3</v>
      </c>
      <c r="I25" s="23">
        <v>3</v>
      </c>
      <c r="J25" s="23">
        <v>4</v>
      </c>
      <c r="K25" s="23">
        <v>3</v>
      </c>
      <c r="L25" s="23">
        <v>3</v>
      </c>
      <c r="M25" s="23">
        <v>3</v>
      </c>
      <c r="N25" s="23">
        <v>3</v>
      </c>
      <c r="O25" s="23">
        <v>3</v>
      </c>
      <c r="P25" s="23">
        <v>3</v>
      </c>
      <c r="Q25" s="23">
        <v>2</v>
      </c>
      <c r="R25" s="23">
        <v>3</v>
      </c>
      <c r="S25" s="23">
        <v>3</v>
      </c>
      <c r="T25" s="23">
        <v>3</v>
      </c>
      <c r="U25" s="23">
        <v>4</v>
      </c>
      <c r="V25" s="23">
        <v>3</v>
      </c>
      <c r="W25" s="23">
        <v>2</v>
      </c>
      <c r="X25" s="23">
        <v>2</v>
      </c>
      <c r="Y25" s="23">
        <v>3</v>
      </c>
      <c r="Z25" s="23">
        <v>3</v>
      </c>
      <c r="AA25" s="23">
        <v>2</v>
      </c>
      <c r="AB25" s="23">
        <v>3</v>
      </c>
      <c r="AC25" s="23">
        <v>3</v>
      </c>
      <c r="AD25" s="23">
        <v>3</v>
      </c>
      <c r="AE25" s="22">
        <f t="shared" si="0"/>
        <v>81</v>
      </c>
    </row>
    <row r="26" spans="1:31" x14ac:dyDescent="0.25">
      <c r="A26" s="11">
        <v>20</v>
      </c>
      <c r="B26" s="11" t="s">
        <v>30</v>
      </c>
      <c r="C26" s="11">
        <v>2</v>
      </c>
      <c r="D26" s="11">
        <v>2</v>
      </c>
      <c r="E26" s="11">
        <v>1</v>
      </c>
      <c r="F26" s="23">
        <v>2</v>
      </c>
      <c r="G26" s="23">
        <v>2</v>
      </c>
      <c r="H26" s="23">
        <v>3</v>
      </c>
      <c r="I26" s="23">
        <v>2</v>
      </c>
      <c r="J26" s="23">
        <v>3</v>
      </c>
      <c r="K26" s="23">
        <v>2</v>
      </c>
      <c r="L26" s="23">
        <v>2</v>
      </c>
      <c r="M26" s="23">
        <v>3</v>
      </c>
      <c r="N26" s="23">
        <v>2</v>
      </c>
      <c r="O26" s="23">
        <v>3</v>
      </c>
      <c r="P26" s="23">
        <v>2</v>
      </c>
      <c r="Q26" s="23">
        <v>2</v>
      </c>
      <c r="R26" s="23">
        <v>3</v>
      </c>
      <c r="S26" s="23">
        <v>3</v>
      </c>
      <c r="T26" s="23">
        <v>2</v>
      </c>
      <c r="U26" s="23">
        <v>2</v>
      </c>
      <c r="V26" s="23">
        <v>3</v>
      </c>
      <c r="W26" s="23">
        <v>2</v>
      </c>
      <c r="X26" s="23">
        <v>3</v>
      </c>
      <c r="Y26" s="23">
        <v>2</v>
      </c>
      <c r="Z26" s="23">
        <v>2</v>
      </c>
      <c r="AA26" s="23">
        <v>2</v>
      </c>
      <c r="AB26" s="23">
        <v>3</v>
      </c>
      <c r="AC26" s="23">
        <v>2</v>
      </c>
      <c r="AD26" s="23">
        <v>2</v>
      </c>
      <c r="AE26" s="22">
        <f t="shared" si="0"/>
        <v>64</v>
      </c>
    </row>
    <row r="27" spans="1:31" x14ac:dyDescent="0.25">
      <c r="A27" s="9">
        <v>21</v>
      </c>
      <c r="B27" s="9" t="s">
        <v>31</v>
      </c>
      <c r="C27" s="11">
        <v>3</v>
      </c>
      <c r="D27" s="11">
        <v>4</v>
      </c>
      <c r="E27" s="11">
        <v>2</v>
      </c>
      <c r="F27" s="23">
        <v>2</v>
      </c>
      <c r="G27" s="23">
        <v>2</v>
      </c>
      <c r="H27" s="23">
        <v>2</v>
      </c>
      <c r="I27" s="23">
        <v>2</v>
      </c>
      <c r="J27" s="23">
        <v>3</v>
      </c>
      <c r="K27" s="23">
        <v>1</v>
      </c>
      <c r="L27" s="23">
        <v>4</v>
      </c>
      <c r="M27" s="23">
        <v>3</v>
      </c>
      <c r="N27" s="23">
        <v>2</v>
      </c>
      <c r="O27" s="23">
        <v>3</v>
      </c>
      <c r="P27" s="23">
        <v>3</v>
      </c>
      <c r="Q27" s="23">
        <v>2</v>
      </c>
      <c r="R27" s="23">
        <v>3</v>
      </c>
      <c r="S27" s="23">
        <v>4</v>
      </c>
      <c r="T27" s="23">
        <v>2</v>
      </c>
      <c r="U27" s="23">
        <v>3</v>
      </c>
      <c r="V27" s="23">
        <v>3</v>
      </c>
      <c r="W27" s="23">
        <v>3</v>
      </c>
      <c r="X27" s="23">
        <v>4</v>
      </c>
      <c r="Y27" s="23">
        <v>3</v>
      </c>
      <c r="Z27" s="23">
        <v>2</v>
      </c>
      <c r="AA27" s="23">
        <v>3</v>
      </c>
      <c r="AB27" s="23">
        <v>3</v>
      </c>
      <c r="AC27" s="23">
        <v>4</v>
      </c>
      <c r="AD27" s="23">
        <v>1</v>
      </c>
      <c r="AE27" s="22">
        <f t="shared" si="0"/>
        <v>76</v>
      </c>
    </row>
    <row r="28" spans="1:31" x14ac:dyDescent="0.25">
      <c r="A28" s="11">
        <v>22</v>
      </c>
      <c r="B28" s="11" t="s">
        <v>32</v>
      </c>
      <c r="C28" s="11">
        <v>3</v>
      </c>
      <c r="D28" s="11">
        <v>3</v>
      </c>
      <c r="E28" s="11">
        <v>2</v>
      </c>
      <c r="F28" s="23">
        <v>2</v>
      </c>
      <c r="G28" s="23">
        <v>2</v>
      </c>
      <c r="H28" s="23">
        <v>3</v>
      </c>
      <c r="I28" s="23">
        <v>2</v>
      </c>
      <c r="J28" s="23">
        <v>3</v>
      </c>
      <c r="K28" s="23">
        <v>3</v>
      </c>
      <c r="L28" s="23">
        <v>4</v>
      </c>
      <c r="M28" s="23">
        <v>3</v>
      </c>
      <c r="N28" s="23">
        <v>3</v>
      </c>
      <c r="O28" s="23">
        <v>4</v>
      </c>
      <c r="P28" s="23">
        <v>2</v>
      </c>
      <c r="Q28" s="23">
        <v>2</v>
      </c>
      <c r="R28" s="23">
        <v>3</v>
      </c>
      <c r="S28" s="23">
        <v>3</v>
      </c>
      <c r="T28" s="23">
        <v>3</v>
      </c>
      <c r="U28" s="23">
        <v>3</v>
      </c>
      <c r="V28" s="23">
        <v>3</v>
      </c>
      <c r="W28" s="23">
        <v>3</v>
      </c>
      <c r="X28" s="23">
        <v>4</v>
      </c>
      <c r="Y28" s="23">
        <v>2</v>
      </c>
      <c r="Z28" s="23">
        <v>3</v>
      </c>
      <c r="AA28" s="23">
        <v>4</v>
      </c>
      <c r="AB28" s="23">
        <v>4</v>
      </c>
      <c r="AC28" s="23">
        <v>3</v>
      </c>
      <c r="AD28" s="23">
        <v>2</v>
      </c>
      <c r="AE28" s="22">
        <f t="shared" si="0"/>
        <v>81</v>
      </c>
    </row>
    <row r="29" spans="1:31" x14ac:dyDescent="0.25">
      <c r="A29" s="9">
        <v>23</v>
      </c>
      <c r="B29" s="9" t="s">
        <v>33</v>
      </c>
      <c r="C29" s="11">
        <v>3</v>
      </c>
      <c r="D29" s="11">
        <v>3</v>
      </c>
      <c r="E29" s="11">
        <v>3</v>
      </c>
      <c r="F29" s="23">
        <v>3</v>
      </c>
      <c r="G29" s="23">
        <v>2</v>
      </c>
      <c r="H29" s="23">
        <v>4</v>
      </c>
      <c r="I29" s="23">
        <v>3</v>
      </c>
      <c r="J29" s="23">
        <v>3</v>
      </c>
      <c r="K29" s="23">
        <v>3</v>
      </c>
      <c r="L29" s="23">
        <v>3</v>
      </c>
      <c r="M29" s="23">
        <v>3</v>
      </c>
      <c r="N29" s="23">
        <v>3</v>
      </c>
      <c r="O29" s="23">
        <v>3</v>
      </c>
      <c r="P29" s="23">
        <v>4</v>
      </c>
      <c r="Q29" s="23">
        <v>3</v>
      </c>
      <c r="R29" s="23">
        <v>4</v>
      </c>
      <c r="S29" s="23">
        <v>3</v>
      </c>
      <c r="T29" s="23">
        <v>2</v>
      </c>
      <c r="U29" s="23">
        <v>4</v>
      </c>
      <c r="V29" s="23">
        <v>3</v>
      </c>
      <c r="W29" s="23">
        <v>3</v>
      </c>
      <c r="X29" s="23">
        <v>3</v>
      </c>
      <c r="Y29" s="23">
        <v>3</v>
      </c>
      <c r="Z29" s="23">
        <v>4</v>
      </c>
      <c r="AA29" s="23">
        <v>2</v>
      </c>
      <c r="AB29" s="23">
        <v>4</v>
      </c>
      <c r="AC29" s="23">
        <v>3</v>
      </c>
      <c r="AD29" s="23">
        <v>3</v>
      </c>
      <c r="AE29" s="22">
        <f t="shared" si="0"/>
        <v>87</v>
      </c>
    </row>
    <row r="30" spans="1:31" x14ac:dyDescent="0.25">
      <c r="A30" s="11">
        <v>24</v>
      </c>
      <c r="B30" s="11" t="s">
        <v>34</v>
      </c>
      <c r="C30" s="11">
        <v>3</v>
      </c>
      <c r="D30" s="11">
        <v>3</v>
      </c>
      <c r="E30" s="11">
        <v>2</v>
      </c>
      <c r="F30" s="23">
        <v>2</v>
      </c>
      <c r="G30" s="23">
        <v>2</v>
      </c>
      <c r="H30" s="23">
        <v>4</v>
      </c>
      <c r="I30" s="23">
        <v>2</v>
      </c>
      <c r="J30" s="23">
        <v>2</v>
      </c>
      <c r="K30" s="23">
        <v>2</v>
      </c>
      <c r="L30" s="23">
        <v>3</v>
      </c>
      <c r="M30" s="23">
        <v>3</v>
      </c>
      <c r="N30" s="23">
        <v>2</v>
      </c>
      <c r="O30" s="23">
        <v>4</v>
      </c>
      <c r="P30" s="23">
        <v>3</v>
      </c>
      <c r="Q30" s="23">
        <v>1</v>
      </c>
      <c r="R30" s="23">
        <v>4</v>
      </c>
      <c r="S30" s="23">
        <v>3</v>
      </c>
      <c r="T30" s="23">
        <v>3</v>
      </c>
      <c r="U30" s="23">
        <v>3</v>
      </c>
      <c r="V30" s="23">
        <v>3</v>
      </c>
      <c r="W30" s="23">
        <v>1</v>
      </c>
      <c r="X30" s="23">
        <v>3</v>
      </c>
      <c r="Y30" s="23">
        <v>2</v>
      </c>
      <c r="Z30" s="23">
        <v>2</v>
      </c>
      <c r="AA30" s="23">
        <v>1</v>
      </c>
      <c r="AB30" s="23">
        <v>3</v>
      </c>
      <c r="AC30" s="23">
        <v>3</v>
      </c>
      <c r="AD30" s="23">
        <v>3</v>
      </c>
      <c r="AE30" s="22">
        <f t="shared" si="0"/>
        <v>72</v>
      </c>
    </row>
    <row r="31" spans="1:31" x14ac:dyDescent="0.25">
      <c r="A31" s="9">
        <v>25</v>
      </c>
      <c r="B31" s="9" t="s">
        <v>35</v>
      </c>
      <c r="C31" s="11">
        <v>4</v>
      </c>
      <c r="D31" s="11">
        <v>3</v>
      </c>
      <c r="E31" s="11">
        <v>4</v>
      </c>
      <c r="F31" s="23">
        <v>3</v>
      </c>
      <c r="G31" s="23">
        <v>3</v>
      </c>
      <c r="H31" s="23">
        <v>3</v>
      </c>
      <c r="I31" s="23">
        <v>3</v>
      </c>
      <c r="J31" s="23">
        <v>2</v>
      </c>
      <c r="K31" s="23">
        <v>3</v>
      </c>
      <c r="L31" s="23">
        <v>3</v>
      </c>
      <c r="M31" s="23">
        <v>3</v>
      </c>
      <c r="N31" s="23">
        <v>3</v>
      </c>
      <c r="O31" s="23">
        <v>3</v>
      </c>
      <c r="P31" s="23">
        <v>3</v>
      </c>
      <c r="Q31" s="23">
        <v>3</v>
      </c>
      <c r="R31" s="23">
        <v>3</v>
      </c>
      <c r="S31" s="23">
        <v>3</v>
      </c>
      <c r="T31" s="23">
        <v>3</v>
      </c>
      <c r="U31" s="23">
        <v>3</v>
      </c>
      <c r="V31" s="23">
        <v>3</v>
      </c>
      <c r="W31" s="23">
        <v>3</v>
      </c>
      <c r="X31" s="23">
        <v>3</v>
      </c>
      <c r="Y31" s="23">
        <v>3</v>
      </c>
      <c r="Z31" s="23">
        <v>3</v>
      </c>
      <c r="AA31" s="23">
        <v>2</v>
      </c>
      <c r="AB31" s="23">
        <v>3</v>
      </c>
      <c r="AC31" s="23">
        <v>4</v>
      </c>
      <c r="AD31" s="23">
        <v>4</v>
      </c>
      <c r="AE31" s="22">
        <f t="shared" si="0"/>
        <v>86</v>
      </c>
    </row>
    <row r="32" spans="1:31" x14ac:dyDescent="0.25">
      <c r="A32" s="24" t="s">
        <v>36</v>
      </c>
      <c r="B32" s="24"/>
      <c r="C32" s="11">
        <f>SUM(C7:C31)</f>
        <v>64</v>
      </c>
      <c r="D32" s="11">
        <f t="shared" ref="D32:AE32" si="1">SUM(D7:D31)</f>
        <v>75</v>
      </c>
      <c r="E32" s="11">
        <f t="shared" si="1"/>
        <v>62</v>
      </c>
      <c r="F32" s="11">
        <f t="shared" si="1"/>
        <v>63</v>
      </c>
      <c r="G32" s="11">
        <f t="shared" si="1"/>
        <v>61</v>
      </c>
      <c r="H32" s="11">
        <f t="shared" si="1"/>
        <v>77</v>
      </c>
      <c r="I32" s="11">
        <f t="shared" si="1"/>
        <v>52</v>
      </c>
      <c r="J32" s="11">
        <f t="shared" si="1"/>
        <v>71</v>
      </c>
      <c r="K32" s="11">
        <f t="shared" si="1"/>
        <v>69</v>
      </c>
      <c r="L32" s="11">
        <f t="shared" si="1"/>
        <v>72</v>
      </c>
      <c r="M32" s="11">
        <f t="shared" si="1"/>
        <v>73</v>
      </c>
      <c r="N32" s="11">
        <f t="shared" si="1"/>
        <v>67</v>
      </c>
      <c r="O32" s="11">
        <f t="shared" si="1"/>
        <v>80</v>
      </c>
      <c r="P32" s="11">
        <f t="shared" si="1"/>
        <v>72</v>
      </c>
      <c r="Q32" s="11">
        <f t="shared" si="1"/>
        <v>51</v>
      </c>
      <c r="R32" s="11">
        <f t="shared" si="1"/>
        <v>68</v>
      </c>
      <c r="S32" s="11">
        <f t="shared" si="1"/>
        <v>77</v>
      </c>
      <c r="T32" s="11">
        <f t="shared" si="1"/>
        <v>59</v>
      </c>
      <c r="U32" s="11">
        <f t="shared" si="1"/>
        <v>74</v>
      </c>
      <c r="V32" s="11">
        <f t="shared" si="1"/>
        <v>73</v>
      </c>
      <c r="W32" s="11">
        <f t="shared" si="1"/>
        <v>61</v>
      </c>
      <c r="X32" s="11">
        <f t="shared" si="1"/>
        <v>70</v>
      </c>
      <c r="Y32" s="11">
        <f t="shared" si="1"/>
        <v>62</v>
      </c>
      <c r="Z32" s="11">
        <f t="shared" si="1"/>
        <v>66</v>
      </c>
      <c r="AA32" s="11">
        <f t="shared" si="1"/>
        <v>52</v>
      </c>
      <c r="AB32" s="11">
        <f t="shared" si="1"/>
        <v>80</v>
      </c>
      <c r="AC32" s="11">
        <f t="shared" si="1"/>
        <v>75</v>
      </c>
      <c r="AD32" s="11">
        <f t="shared" si="1"/>
        <v>67</v>
      </c>
      <c r="AE32" s="11">
        <f t="shared" si="1"/>
        <v>1893</v>
      </c>
    </row>
    <row r="33" spans="1:31" x14ac:dyDescent="0.25">
      <c r="A33" s="24" t="s">
        <v>37</v>
      </c>
      <c r="B33" s="24"/>
      <c r="C33" s="25">
        <f>AVERAGE(C7:C31)</f>
        <v>2.56</v>
      </c>
      <c r="D33" s="25">
        <f t="shared" ref="D33:AE33" si="2">AVERAGE(D7:D31)</f>
        <v>3</v>
      </c>
      <c r="E33" s="25">
        <f t="shared" si="2"/>
        <v>2.48</v>
      </c>
      <c r="F33" s="25">
        <f t="shared" si="2"/>
        <v>2.52</v>
      </c>
      <c r="G33" s="25">
        <f t="shared" si="2"/>
        <v>2.44</v>
      </c>
      <c r="H33" s="25">
        <f t="shared" si="2"/>
        <v>3.08</v>
      </c>
      <c r="I33" s="25">
        <f t="shared" si="2"/>
        <v>2.08</v>
      </c>
      <c r="J33" s="25">
        <f t="shared" si="2"/>
        <v>2.84</v>
      </c>
      <c r="K33" s="25">
        <f t="shared" si="2"/>
        <v>2.76</v>
      </c>
      <c r="L33" s="25">
        <f t="shared" si="2"/>
        <v>2.88</v>
      </c>
      <c r="M33" s="25">
        <f t="shared" si="2"/>
        <v>2.92</v>
      </c>
      <c r="N33" s="25">
        <f t="shared" si="2"/>
        <v>2.68</v>
      </c>
      <c r="O33" s="25">
        <f t="shared" si="2"/>
        <v>3.2</v>
      </c>
      <c r="P33" s="25">
        <f t="shared" si="2"/>
        <v>2.88</v>
      </c>
      <c r="Q33" s="25">
        <f t="shared" si="2"/>
        <v>2.04</v>
      </c>
      <c r="R33" s="25">
        <f t="shared" si="2"/>
        <v>2.72</v>
      </c>
      <c r="S33" s="25">
        <f t="shared" si="2"/>
        <v>3.08</v>
      </c>
      <c r="T33" s="25">
        <f t="shared" si="2"/>
        <v>2.36</v>
      </c>
      <c r="U33" s="25">
        <f t="shared" si="2"/>
        <v>2.96</v>
      </c>
      <c r="V33" s="25">
        <f t="shared" si="2"/>
        <v>2.92</v>
      </c>
      <c r="W33" s="25">
        <f t="shared" si="2"/>
        <v>2.44</v>
      </c>
      <c r="X33" s="25">
        <f t="shared" si="2"/>
        <v>2.8</v>
      </c>
      <c r="Y33" s="25">
        <f t="shared" si="2"/>
        <v>2.48</v>
      </c>
      <c r="Z33" s="25">
        <f t="shared" si="2"/>
        <v>2.64</v>
      </c>
      <c r="AA33" s="25">
        <f t="shared" si="2"/>
        <v>2.08</v>
      </c>
      <c r="AB33" s="25">
        <f t="shared" si="2"/>
        <v>3.2</v>
      </c>
      <c r="AC33" s="25">
        <f t="shared" si="2"/>
        <v>3</v>
      </c>
      <c r="AD33" s="25">
        <f t="shared" si="2"/>
        <v>2.68</v>
      </c>
      <c r="AE33" s="25">
        <f t="shared" si="2"/>
        <v>75.72</v>
      </c>
    </row>
    <row r="34" spans="1:31" x14ac:dyDescent="0.25">
      <c r="A34" s="24" t="s">
        <v>38</v>
      </c>
      <c r="B34" s="24"/>
      <c r="C34" s="25">
        <f>STDEV(C7:C31)</f>
        <v>0.82056890833941132</v>
      </c>
      <c r="D34" s="25">
        <f t="shared" ref="D34:AE34" si="3">STDEV(D7:D31)</f>
        <v>0.6454972243679028</v>
      </c>
      <c r="E34" s="25">
        <f t="shared" si="3"/>
        <v>0.77028133388608977</v>
      </c>
      <c r="F34" s="25">
        <f t="shared" si="3"/>
        <v>0.50990195135927885</v>
      </c>
      <c r="G34" s="25">
        <f t="shared" si="3"/>
        <v>0.50662280511902202</v>
      </c>
      <c r="H34" s="25">
        <f t="shared" si="3"/>
        <v>0.5715476066494084</v>
      </c>
      <c r="I34" s="25">
        <f t="shared" si="3"/>
        <v>0.70237691685684933</v>
      </c>
      <c r="J34" s="25">
        <f t="shared" si="3"/>
        <v>0.74610097618664672</v>
      </c>
      <c r="K34" s="25">
        <f t="shared" si="3"/>
        <v>0.77888809636986156</v>
      </c>
      <c r="L34" s="25">
        <f t="shared" si="3"/>
        <v>0.72571803523590761</v>
      </c>
      <c r="M34" s="25">
        <f t="shared" si="3"/>
        <v>0.49328828623162491</v>
      </c>
      <c r="N34" s="25">
        <f t="shared" si="3"/>
        <v>0.62716292407422591</v>
      </c>
      <c r="O34" s="25">
        <f t="shared" si="3"/>
        <v>0.57735026918962573</v>
      </c>
      <c r="P34" s="25">
        <f t="shared" si="3"/>
        <v>0.66583281184793885</v>
      </c>
      <c r="Q34" s="25">
        <f t="shared" si="3"/>
        <v>0.9780933834080805</v>
      </c>
      <c r="R34" s="25">
        <f t="shared" si="3"/>
        <v>0.97979589711327109</v>
      </c>
      <c r="S34" s="25">
        <f t="shared" si="3"/>
        <v>0.49328828623162491</v>
      </c>
      <c r="T34" s="25">
        <f t="shared" si="3"/>
        <v>0.63770421565696611</v>
      </c>
      <c r="U34" s="25">
        <f t="shared" si="3"/>
        <v>0.67577116442377672</v>
      </c>
      <c r="V34" s="25">
        <f t="shared" si="3"/>
        <v>0.49328828623162491</v>
      </c>
      <c r="W34" s="25">
        <f t="shared" si="3"/>
        <v>0.82056890833941132</v>
      </c>
      <c r="X34" s="25">
        <f t="shared" si="3"/>
        <v>0.9574271077563381</v>
      </c>
      <c r="Y34" s="25">
        <f t="shared" si="3"/>
        <v>0.7141428428542852</v>
      </c>
      <c r="Z34" s="25">
        <f t="shared" si="3"/>
        <v>0.69999999999999973</v>
      </c>
      <c r="AA34" s="25">
        <f t="shared" si="3"/>
        <v>0.81240384046359615</v>
      </c>
      <c r="AB34" s="25">
        <f t="shared" si="3"/>
        <v>0.57735026918962573</v>
      </c>
      <c r="AC34" s="25">
        <f t="shared" si="3"/>
        <v>0.70710678118654757</v>
      </c>
      <c r="AD34" s="25">
        <f t="shared" si="3"/>
        <v>0.74833147735478822</v>
      </c>
      <c r="AE34" s="25">
        <f t="shared" si="3"/>
        <v>7.929480857323953</v>
      </c>
    </row>
    <row r="35" spans="1:31" x14ac:dyDescent="0.25">
      <c r="A35" s="24" t="s">
        <v>39</v>
      </c>
      <c r="B35" s="24"/>
      <c r="C35" s="25">
        <f>_xlfn.VAR.S(C7:C31)</f>
        <v>0.67333333333333323</v>
      </c>
      <c r="D35" s="25">
        <f t="shared" ref="D35:AE35" si="4">_xlfn.VAR.S(D7:D31)</f>
        <v>0.41666666666666669</v>
      </c>
      <c r="E35" s="25">
        <f t="shared" si="4"/>
        <v>0.59333333333333371</v>
      </c>
      <c r="F35" s="25">
        <f t="shared" si="4"/>
        <v>0.2600000000000004</v>
      </c>
      <c r="G35" s="25">
        <f t="shared" si="4"/>
        <v>0.25666666666666654</v>
      </c>
      <c r="H35" s="25">
        <f t="shared" si="4"/>
        <v>0.32666666666666683</v>
      </c>
      <c r="I35" s="25">
        <f t="shared" si="4"/>
        <v>0.49333333333333346</v>
      </c>
      <c r="J35" s="25">
        <f t="shared" si="4"/>
        <v>0.5566666666666672</v>
      </c>
      <c r="K35" s="25">
        <f t="shared" si="4"/>
        <v>0.6066666666666668</v>
      </c>
      <c r="L35" s="25">
        <f t="shared" si="4"/>
        <v>0.52666666666666606</v>
      </c>
      <c r="M35" s="25">
        <f t="shared" si="4"/>
        <v>0.24333333333333348</v>
      </c>
      <c r="N35" s="25">
        <f t="shared" si="4"/>
        <v>0.39333333333333326</v>
      </c>
      <c r="O35" s="25">
        <f t="shared" si="4"/>
        <v>0.33333333333333331</v>
      </c>
      <c r="P35" s="25">
        <f t="shared" si="4"/>
        <v>0.44333333333333275</v>
      </c>
      <c r="Q35" s="25">
        <f t="shared" si="4"/>
        <v>0.95666666666666644</v>
      </c>
      <c r="R35" s="25">
        <f t="shared" si="4"/>
        <v>0.95999999999999963</v>
      </c>
      <c r="S35" s="25">
        <f t="shared" si="4"/>
        <v>0.24333333333333348</v>
      </c>
      <c r="T35" s="25">
        <f t="shared" si="4"/>
        <v>0.40666666666666629</v>
      </c>
      <c r="U35" s="25">
        <f t="shared" si="4"/>
        <v>0.456666666666667</v>
      </c>
      <c r="V35" s="25">
        <f t="shared" si="4"/>
        <v>0.24333333333333348</v>
      </c>
      <c r="W35" s="25">
        <f t="shared" si="4"/>
        <v>0.67333333333333323</v>
      </c>
      <c r="X35" s="25">
        <f t="shared" si="4"/>
        <v>0.91666666666666663</v>
      </c>
      <c r="Y35" s="25">
        <f t="shared" si="4"/>
        <v>0.51000000000000034</v>
      </c>
      <c r="Z35" s="25">
        <f t="shared" si="4"/>
        <v>0.4899999999999996</v>
      </c>
      <c r="AA35" s="25">
        <f t="shared" si="4"/>
        <v>0.66000000000000014</v>
      </c>
      <c r="AB35" s="25">
        <f t="shared" si="4"/>
        <v>0.33333333333333331</v>
      </c>
      <c r="AC35" s="25">
        <f t="shared" si="4"/>
        <v>0.5</v>
      </c>
      <c r="AD35" s="25">
        <f t="shared" si="4"/>
        <v>0.55999999999999994</v>
      </c>
      <c r="AE35" s="25">
        <f t="shared" si="4"/>
        <v>62.876666666667006</v>
      </c>
    </row>
    <row r="36" spans="1:31" x14ac:dyDescent="0.25">
      <c r="A36" s="14"/>
      <c r="B36" s="14" t="s">
        <v>46</v>
      </c>
      <c r="C36" s="26">
        <f>SUM(C33:F33)</f>
        <v>10.56</v>
      </c>
      <c r="D36" s="26"/>
      <c r="E36" s="26"/>
      <c r="F36" s="26"/>
      <c r="G36" s="26">
        <f>SUM(G33:J33)</f>
        <v>10.44</v>
      </c>
      <c r="H36" s="26"/>
      <c r="I36" s="26"/>
      <c r="J36" s="26"/>
      <c r="K36" s="26">
        <f>SUM(K33:N33)</f>
        <v>11.239999999999998</v>
      </c>
      <c r="L36" s="26"/>
      <c r="M36" s="26"/>
      <c r="N36" s="26"/>
      <c r="O36" s="26">
        <f>SUM(O33:R33)</f>
        <v>10.840000000000002</v>
      </c>
      <c r="P36" s="26"/>
      <c r="Q36" s="26"/>
      <c r="R36" s="26"/>
      <c r="S36" s="26">
        <f>SUM(S33:V33)</f>
        <v>11.319999999999999</v>
      </c>
      <c r="T36" s="26"/>
      <c r="U36" s="26"/>
      <c r="V36" s="26"/>
      <c r="W36" s="26">
        <f>SUM(W33:Z33)</f>
        <v>10.360000000000001</v>
      </c>
      <c r="X36" s="26"/>
      <c r="Y36" s="26"/>
      <c r="Z36" s="26"/>
      <c r="AA36" s="26">
        <f>SUM(AA33:AD33)</f>
        <v>10.96</v>
      </c>
      <c r="AB36" s="26"/>
      <c r="AC36" s="26"/>
      <c r="AD36" s="26"/>
      <c r="AE36" s="27"/>
    </row>
    <row r="37" spans="1:31" x14ac:dyDescent="0.25">
      <c r="A37" s="14"/>
      <c r="B37" s="14" t="s">
        <v>47</v>
      </c>
      <c r="C37" s="28">
        <f>C36/16*100</f>
        <v>66</v>
      </c>
      <c r="D37" s="28"/>
      <c r="E37" s="28"/>
      <c r="F37" s="28"/>
      <c r="G37" s="28">
        <f>G36/16*100</f>
        <v>65.25</v>
      </c>
      <c r="H37" s="28"/>
      <c r="I37" s="28"/>
      <c r="J37" s="28"/>
      <c r="K37" s="28">
        <f>K36/16*100</f>
        <v>70.249999999999986</v>
      </c>
      <c r="L37" s="28"/>
      <c r="M37" s="28"/>
      <c r="N37" s="28"/>
      <c r="O37" s="28">
        <f>O36/16*100</f>
        <v>67.750000000000014</v>
      </c>
      <c r="P37" s="28"/>
      <c r="Q37" s="28"/>
      <c r="R37" s="28"/>
      <c r="S37" s="28">
        <f>S36/16*100</f>
        <v>70.749999999999986</v>
      </c>
      <c r="T37" s="28"/>
      <c r="U37" s="28"/>
      <c r="V37" s="28"/>
      <c r="W37" s="28">
        <f>W36/16*100</f>
        <v>64.750000000000014</v>
      </c>
      <c r="X37" s="28"/>
      <c r="Y37" s="28"/>
      <c r="Z37" s="28"/>
      <c r="AA37" s="28">
        <f>AA36/16*100</f>
        <v>68.5</v>
      </c>
      <c r="AB37" s="28"/>
      <c r="AC37" s="28"/>
      <c r="AD37" s="28"/>
      <c r="AE37" s="27"/>
    </row>
    <row r="38" spans="1:31" x14ac:dyDescent="0.25">
      <c r="A38" s="14"/>
      <c r="B38" s="14" t="s">
        <v>48</v>
      </c>
      <c r="C38" s="28" t="s">
        <v>49</v>
      </c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7"/>
    </row>
    <row r="42" spans="1:31" x14ac:dyDescent="0.25">
      <c r="A42" s="1" t="s">
        <v>50</v>
      </c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</row>
    <row r="43" spans="1:31" x14ac:dyDescent="0.25">
      <c r="A43" s="2"/>
      <c r="B43" s="2"/>
      <c r="C43" s="2"/>
      <c r="D43" s="2"/>
      <c r="E43" s="2"/>
    </row>
    <row r="44" spans="1:31" ht="28.5" x14ac:dyDescent="0.25">
      <c r="A44" s="16" t="s">
        <v>2</v>
      </c>
      <c r="B44" s="29" t="s">
        <v>3</v>
      </c>
      <c r="C44" s="30" t="s">
        <v>43</v>
      </c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2"/>
      <c r="AE44" s="33" t="s">
        <v>44</v>
      </c>
    </row>
    <row r="45" spans="1:31" x14ac:dyDescent="0.25">
      <c r="A45" s="34"/>
      <c r="B45" s="35"/>
      <c r="C45" s="19">
        <v>1</v>
      </c>
      <c r="D45" s="19">
        <v>2</v>
      </c>
      <c r="E45" s="19">
        <v>3</v>
      </c>
      <c r="F45" s="19">
        <v>4</v>
      </c>
      <c r="G45" s="19">
        <v>5</v>
      </c>
      <c r="H45" s="19">
        <v>6</v>
      </c>
      <c r="I45" s="19">
        <v>7</v>
      </c>
      <c r="J45" s="19">
        <v>8</v>
      </c>
      <c r="K45" s="19">
        <v>9</v>
      </c>
      <c r="L45" s="19">
        <v>10</v>
      </c>
      <c r="M45" s="19">
        <v>11</v>
      </c>
      <c r="N45" s="19">
        <v>12</v>
      </c>
      <c r="O45" s="19">
        <v>13</v>
      </c>
      <c r="P45" s="19">
        <v>14</v>
      </c>
      <c r="Q45" s="19">
        <v>15</v>
      </c>
      <c r="R45" s="19">
        <v>16</v>
      </c>
      <c r="S45" s="19">
        <v>17</v>
      </c>
      <c r="T45" s="19">
        <v>18</v>
      </c>
      <c r="U45" s="19">
        <v>19</v>
      </c>
      <c r="V45" s="19">
        <v>20</v>
      </c>
      <c r="W45" s="19">
        <v>21</v>
      </c>
      <c r="X45" s="19">
        <v>22</v>
      </c>
      <c r="Y45" s="19">
        <v>23</v>
      </c>
      <c r="Z45" s="19">
        <v>24</v>
      </c>
      <c r="AA45" s="19">
        <v>25</v>
      </c>
      <c r="AB45" s="19">
        <v>26</v>
      </c>
      <c r="AC45" s="19">
        <v>27</v>
      </c>
      <c r="AD45" s="19">
        <v>28</v>
      </c>
      <c r="AE45" s="36"/>
    </row>
    <row r="46" spans="1:31" x14ac:dyDescent="0.25">
      <c r="A46" s="18"/>
      <c r="B46" s="37"/>
      <c r="C46" s="19"/>
      <c r="D46" s="21" t="s">
        <v>45</v>
      </c>
      <c r="E46" s="19"/>
      <c r="F46" s="21" t="s">
        <v>45</v>
      </c>
      <c r="G46" s="19"/>
      <c r="H46" s="21" t="s">
        <v>45</v>
      </c>
      <c r="I46" s="19"/>
      <c r="J46" s="21" t="s">
        <v>45</v>
      </c>
      <c r="K46" s="21" t="s">
        <v>45</v>
      </c>
      <c r="L46" s="19"/>
      <c r="M46" s="21" t="s">
        <v>45</v>
      </c>
      <c r="N46" s="19"/>
      <c r="O46" s="21" t="s">
        <v>45</v>
      </c>
      <c r="P46" s="19"/>
      <c r="Q46" s="21" t="s">
        <v>45</v>
      </c>
      <c r="R46" s="19"/>
      <c r="S46" s="21" t="s">
        <v>45</v>
      </c>
      <c r="T46" s="19"/>
      <c r="U46" s="19"/>
      <c r="V46" s="21" t="s">
        <v>45</v>
      </c>
      <c r="W46" s="19"/>
      <c r="X46" s="21" t="s">
        <v>45</v>
      </c>
      <c r="Y46" s="19"/>
      <c r="Z46" s="21" t="s">
        <v>45</v>
      </c>
      <c r="AA46" s="19"/>
      <c r="AB46" s="21" t="s">
        <v>45</v>
      </c>
      <c r="AC46" s="19"/>
      <c r="AD46" s="21" t="s">
        <v>45</v>
      </c>
      <c r="AE46" s="38"/>
    </row>
    <row r="47" spans="1:31" x14ac:dyDescent="0.25">
      <c r="A47" s="9">
        <v>1</v>
      </c>
      <c r="B47" s="9" t="s">
        <v>8</v>
      </c>
      <c r="C47" s="11">
        <v>3</v>
      </c>
      <c r="D47" s="11">
        <v>2</v>
      </c>
      <c r="E47" s="11">
        <v>3</v>
      </c>
      <c r="F47" s="23">
        <v>2</v>
      </c>
      <c r="G47" s="23">
        <v>3</v>
      </c>
      <c r="H47" s="23">
        <v>2</v>
      </c>
      <c r="I47" s="23">
        <v>2</v>
      </c>
      <c r="J47" s="23">
        <v>3</v>
      </c>
      <c r="K47" s="23">
        <v>3</v>
      </c>
      <c r="L47" s="23">
        <v>3</v>
      </c>
      <c r="M47" s="23">
        <v>3</v>
      </c>
      <c r="N47" s="23">
        <v>3</v>
      </c>
      <c r="O47" s="23">
        <v>3</v>
      </c>
      <c r="P47" s="23">
        <v>3</v>
      </c>
      <c r="Q47" s="23">
        <v>1</v>
      </c>
      <c r="R47" s="23">
        <v>2</v>
      </c>
      <c r="S47" s="23">
        <v>3</v>
      </c>
      <c r="T47" s="23">
        <v>3</v>
      </c>
      <c r="U47" s="23">
        <v>3</v>
      </c>
      <c r="V47" s="23">
        <v>3</v>
      </c>
      <c r="W47" s="23">
        <v>3</v>
      </c>
      <c r="X47" s="23">
        <v>3</v>
      </c>
      <c r="Y47" s="23">
        <v>3</v>
      </c>
      <c r="Z47" s="23">
        <v>2</v>
      </c>
      <c r="AA47" s="23">
        <v>3</v>
      </c>
      <c r="AB47" s="23">
        <v>3</v>
      </c>
      <c r="AC47" s="23">
        <v>3</v>
      </c>
      <c r="AD47" s="23">
        <v>3</v>
      </c>
      <c r="AE47" s="22">
        <f t="shared" ref="AE47:AE71" si="5">SUM(C47:AD47)</f>
        <v>76</v>
      </c>
    </row>
    <row r="48" spans="1:31" x14ac:dyDescent="0.25">
      <c r="A48" s="11">
        <v>2</v>
      </c>
      <c r="B48" s="11" t="s">
        <v>10</v>
      </c>
      <c r="C48" s="11">
        <v>3</v>
      </c>
      <c r="D48" s="11">
        <v>3</v>
      </c>
      <c r="E48" s="11">
        <v>3</v>
      </c>
      <c r="F48" s="23">
        <v>3</v>
      </c>
      <c r="G48" s="23">
        <v>3</v>
      </c>
      <c r="H48" s="23">
        <v>3</v>
      </c>
      <c r="I48" s="23">
        <v>2</v>
      </c>
      <c r="J48" s="23">
        <v>2</v>
      </c>
      <c r="K48" s="23">
        <v>2</v>
      </c>
      <c r="L48" s="23">
        <v>3</v>
      </c>
      <c r="M48" s="23">
        <v>3</v>
      </c>
      <c r="N48" s="23">
        <v>3</v>
      </c>
      <c r="O48" s="23">
        <v>3</v>
      </c>
      <c r="P48" s="23">
        <v>3</v>
      </c>
      <c r="Q48" s="23">
        <v>1</v>
      </c>
      <c r="R48" s="23">
        <v>1</v>
      </c>
      <c r="S48" s="23">
        <v>3</v>
      </c>
      <c r="T48" s="23">
        <v>2</v>
      </c>
      <c r="U48" s="23">
        <v>3</v>
      </c>
      <c r="V48" s="23">
        <v>2</v>
      </c>
      <c r="W48" s="23">
        <v>2</v>
      </c>
      <c r="X48" s="23">
        <v>1</v>
      </c>
      <c r="Y48" s="23">
        <v>1</v>
      </c>
      <c r="Z48" s="23">
        <v>2</v>
      </c>
      <c r="AA48" s="23">
        <v>2</v>
      </c>
      <c r="AB48" s="23">
        <v>2</v>
      </c>
      <c r="AC48" s="23">
        <v>3</v>
      </c>
      <c r="AD48" s="23">
        <v>2</v>
      </c>
      <c r="AE48" s="22">
        <f t="shared" si="5"/>
        <v>66</v>
      </c>
    </row>
    <row r="49" spans="1:31" x14ac:dyDescent="0.25">
      <c r="A49" s="9">
        <v>3</v>
      </c>
      <c r="B49" s="9" t="s">
        <v>12</v>
      </c>
      <c r="C49" s="11">
        <v>3</v>
      </c>
      <c r="D49" s="11">
        <v>2</v>
      </c>
      <c r="E49" s="11">
        <v>3</v>
      </c>
      <c r="F49" s="23">
        <v>3</v>
      </c>
      <c r="G49" s="23">
        <v>2</v>
      </c>
      <c r="H49" s="23">
        <v>2</v>
      </c>
      <c r="I49" s="23">
        <v>2</v>
      </c>
      <c r="J49" s="23">
        <v>3</v>
      </c>
      <c r="K49" s="23">
        <v>2</v>
      </c>
      <c r="L49" s="23">
        <v>2</v>
      </c>
      <c r="M49" s="23">
        <v>3</v>
      </c>
      <c r="N49" s="23">
        <v>3</v>
      </c>
      <c r="O49" s="23">
        <v>3</v>
      </c>
      <c r="P49" s="23">
        <v>3</v>
      </c>
      <c r="Q49" s="23">
        <v>2</v>
      </c>
      <c r="R49" s="23">
        <v>3</v>
      </c>
      <c r="S49" s="23">
        <v>3</v>
      </c>
      <c r="T49" s="23">
        <v>2</v>
      </c>
      <c r="U49" s="23">
        <v>2</v>
      </c>
      <c r="V49" s="23">
        <v>4</v>
      </c>
      <c r="W49" s="23">
        <v>3</v>
      </c>
      <c r="X49" s="23">
        <v>1</v>
      </c>
      <c r="Y49" s="23">
        <v>3</v>
      </c>
      <c r="Z49" s="23">
        <v>2</v>
      </c>
      <c r="AA49" s="23">
        <v>2</v>
      </c>
      <c r="AB49" s="23">
        <v>3</v>
      </c>
      <c r="AC49" s="23">
        <v>3</v>
      </c>
      <c r="AD49" s="23">
        <v>3</v>
      </c>
      <c r="AE49" s="22">
        <f t="shared" si="5"/>
        <v>72</v>
      </c>
    </row>
    <row r="50" spans="1:31" x14ac:dyDescent="0.25">
      <c r="A50" s="11">
        <v>4</v>
      </c>
      <c r="B50" s="11" t="s">
        <v>13</v>
      </c>
      <c r="C50" s="11">
        <v>2</v>
      </c>
      <c r="D50" s="11">
        <v>2</v>
      </c>
      <c r="E50" s="11">
        <v>3</v>
      </c>
      <c r="F50" s="23">
        <v>3</v>
      </c>
      <c r="G50" s="23">
        <v>3</v>
      </c>
      <c r="H50" s="23">
        <v>3</v>
      </c>
      <c r="I50" s="23">
        <v>3</v>
      </c>
      <c r="J50" s="23">
        <v>2</v>
      </c>
      <c r="K50" s="23">
        <v>2</v>
      </c>
      <c r="L50" s="23">
        <v>3</v>
      </c>
      <c r="M50" s="23">
        <v>3</v>
      </c>
      <c r="N50" s="23">
        <v>2</v>
      </c>
      <c r="O50" s="23">
        <v>3</v>
      </c>
      <c r="P50" s="23">
        <v>3</v>
      </c>
      <c r="Q50" s="23">
        <v>3</v>
      </c>
      <c r="R50" s="23">
        <v>3</v>
      </c>
      <c r="S50" s="23">
        <v>3</v>
      </c>
      <c r="T50" s="23">
        <v>3</v>
      </c>
      <c r="U50" s="23">
        <v>3</v>
      </c>
      <c r="V50" s="23">
        <v>3</v>
      </c>
      <c r="W50" s="23">
        <v>3</v>
      </c>
      <c r="X50" s="23">
        <v>3</v>
      </c>
      <c r="Y50" s="23">
        <v>3</v>
      </c>
      <c r="Z50" s="23">
        <v>3</v>
      </c>
      <c r="AA50" s="23">
        <v>2</v>
      </c>
      <c r="AB50" s="23">
        <v>3</v>
      </c>
      <c r="AC50" s="23">
        <v>4</v>
      </c>
      <c r="AD50" s="23">
        <v>4</v>
      </c>
      <c r="AE50" s="22">
        <f t="shared" si="5"/>
        <v>80</v>
      </c>
    </row>
    <row r="51" spans="1:31" x14ac:dyDescent="0.25">
      <c r="A51" s="9">
        <v>5</v>
      </c>
      <c r="B51" s="9" t="s">
        <v>14</v>
      </c>
      <c r="C51" s="11">
        <v>2</v>
      </c>
      <c r="D51" s="11">
        <v>3</v>
      </c>
      <c r="E51" s="11">
        <v>3</v>
      </c>
      <c r="F51" s="23">
        <v>3</v>
      </c>
      <c r="G51" s="23">
        <v>3</v>
      </c>
      <c r="H51" s="23">
        <v>3</v>
      </c>
      <c r="I51" s="23">
        <v>2</v>
      </c>
      <c r="J51" s="23">
        <v>2</v>
      </c>
      <c r="K51" s="23">
        <v>2</v>
      </c>
      <c r="L51" s="23">
        <v>3</v>
      </c>
      <c r="M51" s="23">
        <v>3</v>
      </c>
      <c r="N51" s="23">
        <v>3</v>
      </c>
      <c r="O51" s="23">
        <v>3</v>
      </c>
      <c r="P51" s="23">
        <v>3</v>
      </c>
      <c r="Q51" s="23">
        <v>1</v>
      </c>
      <c r="R51" s="23">
        <v>1</v>
      </c>
      <c r="S51" s="23">
        <v>3</v>
      </c>
      <c r="T51" s="23">
        <v>2</v>
      </c>
      <c r="U51" s="23">
        <v>3</v>
      </c>
      <c r="V51" s="23">
        <v>2</v>
      </c>
      <c r="W51" s="23">
        <v>2</v>
      </c>
      <c r="X51" s="23">
        <v>1</v>
      </c>
      <c r="Y51" s="23">
        <v>1</v>
      </c>
      <c r="Z51" s="23">
        <v>2</v>
      </c>
      <c r="AA51" s="23">
        <v>2</v>
      </c>
      <c r="AB51" s="23">
        <v>2</v>
      </c>
      <c r="AC51" s="23">
        <v>3</v>
      </c>
      <c r="AD51" s="23">
        <v>2</v>
      </c>
      <c r="AE51" s="22">
        <f t="shared" si="5"/>
        <v>65</v>
      </c>
    </row>
    <row r="52" spans="1:31" x14ac:dyDescent="0.25">
      <c r="A52" s="11">
        <v>6</v>
      </c>
      <c r="B52" s="11" t="s">
        <v>16</v>
      </c>
      <c r="C52" s="11">
        <v>2</v>
      </c>
      <c r="D52" s="11">
        <v>2</v>
      </c>
      <c r="E52" s="11">
        <v>2</v>
      </c>
      <c r="F52" s="23">
        <v>3</v>
      </c>
      <c r="G52" s="23">
        <v>2</v>
      </c>
      <c r="H52" s="23">
        <v>3</v>
      </c>
      <c r="I52" s="23">
        <v>1</v>
      </c>
      <c r="J52" s="23">
        <v>4</v>
      </c>
      <c r="K52" s="23">
        <v>4</v>
      </c>
      <c r="L52" s="23">
        <v>3</v>
      </c>
      <c r="M52" s="23">
        <v>3</v>
      </c>
      <c r="N52" s="23">
        <v>3</v>
      </c>
      <c r="O52" s="23">
        <v>3</v>
      </c>
      <c r="P52" s="23">
        <v>4</v>
      </c>
      <c r="Q52" s="23">
        <v>1</v>
      </c>
      <c r="R52" s="23">
        <v>1</v>
      </c>
      <c r="S52" s="23">
        <v>4</v>
      </c>
      <c r="T52" s="23">
        <v>2</v>
      </c>
      <c r="U52" s="23">
        <v>3</v>
      </c>
      <c r="V52" s="23">
        <v>3</v>
      </c>
      <c r="W52" s="23">
        <v>1</v>
      </c>
      <c r="X52" s="23">
        <v>3</v>
      </c>
      <c r="Y52" s="23">
        <v>1</v>
      </c>
      <c r="Z52" s="23">
        <v>4</v>
      </c>
      <c r="AA52" s="23">
        <v>1</v>
      </c>
      <c r="AB52" s="23">
        <v>4</v>
      </c>
      <c r="AC52" s="23">
        <v>2</v>
      </c>
      <c r="AD52" s="23">
        <v>3</v>
      </c>
      <c r="AE52" s="22">
        <f t="shared" si="5"/>
        <v>72</v>
      </c>
    </row>
    <row r="53" spans="1:31" x14ac:dyDescent="0.25">
      <c r="A53" s="9">
        <v>7</v>
      </c>
      <c r="B53" s="9" t="s">
        <v>17</v>
      </c>
      <c r="C53" s="11">
        <v>2</v>
      </c>
      <c r="D53" s="11">
        <v>3</v>
      </c>
      <c r="E53" s="11">
        <v>3</v>
      </c>
      <c r="F53" s="23">
        <v>3</v>
      </c>
      <c r="G53" s="23">
        <v>2</v>
      </c>
      <c r="H53" s="23">
        <v>3</v>
      </c>
      <c r="I53" s="23">
        <v>1</v>
      </c>
      <c r="J53" s="23">
        <v>3</v>
      </c>
      <c r="K53" s="23">
        <v>4</v>
      </c>
      <c r="L53" s="23">
        <v>2</v>
      </c>
      <c r="M53" s="23">
        <v>3</v>
      </c>
      <c r="N53" s="23">
        <v>3</v>
      </c>
      <c r="O53" s="23">
        <v>2</v>
      </c>
      <c r="P53" s="23">
        <v>2</v>
      </c>
      <c r="Q53" s="23">
        <v>3</v>
      </c>
      <c r="R53" s="23">
        <v>2</v>
      </c>
      <c r="S53" s="23">
        <v>2</v>
      </c>
      <c r="T53" s="23">
        <v>1</v>
      </c>
      <c r="U53" s="23">
        <v>2</v>
      </c>
      <c r="V53" s="23">
        <v>2</v>
      </c>
      <c r="W53" s="23">
        <v>3</v>
      </c>
      <c r="X53" s="23">
        <v>4</v>
      </c>
      <c r="Y53" s="23">
        <v>3</v>
      </c>
      <c r="Z53" s="23">
        <v>4</v>
      </c>
      <c r="AA53" s="23">
        <v>3</v>
      </c>
      <c r="AB53" s="23">
        <v>4</v>
      </c>
      <c r="AC53" s="23">
        <v>4</v>
      </c>
      <c r="AD53" s="23">
        <v>2</v>
      </c>
      <c r="AE53" s="22">
        <f t="shared" si="5"/>
        <v>75</v>
      </c>
    </row>
    <row r="54" spans="1:31" x14ac:dyDescent="0.25">
      <c r="A54" s="11">
        <v>8</v>
      </c>
      <c r="B54" s="11" t="s">
        <v>18</v>
      </c>
      <c r="C54" s="11">
        <v>3</v>
      </c>
      <c r="D54" s="11">
        <v>3</v>
      </c>
      <c r="E54" s="11">
        <v>2</v>
      </c>
      <c r="F54" s="23">
        <v>3</v>
      </c>
      <c r="G54" s="23">
        <v>3</v>
      </c>
      <c r="H54" s="23">
        <v>3</v>
      </c>
      <c r="I54" s="23">
        <v>2</v>
      </c>
      <c r="J54" s="23">
        <v>2</v>
      </c>
      <c r="K54" s="23">
        <v>3</v>
      </c>
      <c r="L54" s="23">
        <v>3</v>
      </c>
      <c r="M54" s="23">
        <v>3</v>
      </c>
      <c r="N54" s="23">
        <v>3</v>
      </c>
      <c r="O54" s="23">
        <v>3</v>
      </c>
      <c r="P54" s="23">
        <v>3</v>
      </c>
      <c r="Q54" s="23">
        <v>3</v>
      </c>
      <c r="R54" s="23">
        <v>4</v>
      </c>
      <c r="S54" s="23">
        <v>3</v>
      </c>
      <c r="T54" s="23">
        <v>2</v>
      </c>
      <c r="U54" s="23">
        <v>3</v>
      </c>
      <c r="V54" s="23">
        <v>3</v>
      </c>
      <c r="W54" s="23">
        <v>3</v>
      </c>
      <c r="X54" s="23">
        <v>3</v>
      </c>
      <c r="Y54" s="23">
        <v>3</v>
      </c>
      <c r="Z54" s="23">
        <v>3</v>
      </c>
      <c r="AA54" s="23">
        <v>2</v>
      </c>
      <c r="AB54" s="23">
        <v>3</v>
      </c>
      <c r="AC54" s="23">
        <v>3</v>
      </c>
      <c r="AD54" s="23">
        <v>3</v>
      </c>
      <c r="AE54" s="22">
        <f t="shared" si="5"/>
        <v>80</v>
      </c>
    </row>
    <row r="55" spans="1:31" x14ac:dyDescent="0.25">
      <c r="A55" s="9">
        <v>9</v>
      </c>
      <c r="B55" s="9" t="s">
        <v>19</v>
      </c>
      <c r="C55" s="11">
        <v>3</v>
      </c>
      <c r="D55" s="11">
        <v>3</v>
      </c>
      <c r="E55" s="11">
        <v>3</v>
      </c>
      <c r="F55" s="23">
        <v>2</v>
      </c>
      <c r="G55" s="23">
        <v>3</v>
      </c>
      <c r="H55" s="23">
        <v>3</v>
      </c>
      <c r="I55" s="23">
        <v>3</v>
      </c>
      <c r="J55" s="23">
        <v>4</v>
      </c>
      <c r="K55" s="23">
        <v>3</v>
      </c>
      <c r="L55" s="23">
        <v>3</v>
      </c>
      <c r="M55" s="23">
        <v>3</v>
      </c>
      <c r="N55" s="23">
        <v>3</v>
      </c>
      <c r="O55" s="23">
        <v>3</v>
      </c>
      <c r="P55" s="23">
        <v>3</v>
      </c>
      <c r="Q55" s="23">
        <v>2</v>
      </c>
      <c r="R55" s="23">
        <v>3</v>
      </c>
      <c r="S55" s="23">
        <v>3</v>
      </c>
      <c r="T55" s="23">
        <v>3</v>
      </c>
      <c r="U55" s="23">
        <v>4</v>
      </c>
      <c r="V55" s="23">
        <v>3</v>
      </c>
      <c r="W55" s="23">
        <v>2</v>
      </c>
      <c r="X55" s="23">
        <v>2</v>
      </c>
      <c r="Y55" s="23">
        <v>3</v>
      </c>
      <c r="Z55" s="23">
        <v>3</v>
      </c>
      <c r="AA55" s="23">
        <v>2</v>
      </c>
      <c r="AB55" s="23">
        <v>3</v>
      </c>
      <c r="AC55" s="23">
        <v>3</v>
      </c>
      <c r="AD55" s="23">
        <v>3</v>
      </c>
      <c r="AE55" s="22">
        <f t="shared" si="5"/>
        <v>81</v>
      </c>
    </row>
    <row r="56" spans="1:31" x14ac:dyDescent="0.25">
      <c r="A56" s="11">
        <v>10</v>
      </c>
      <c r="B56" s="11" t="s">
        <v>20</v>
      </c>
      <c r="C56" s="11">
        <v>2</v>
      </c>
      <c r="D56" s="11">
        <v>2</v>
      </c>
      <c r="E56" s="11">
        <v>1</v>
      </c>
      <c r="F56" s="23">
        <v>2</v>
      </c>
      <c r="G56" s="23">
        <v>2</v>
      </c>
      <c r="H56" s="23">
        <v>3</v>
      </c>
      <c r="I56" s="23">
        <v>2</v>
      </c>
      <c r="J56" s="23">
        <v>3</v>
      </c>
      <c r="K56" s="23">
        <v>2</v>
      </c>
      <c r="L56" s="23">
        <v>2</v>
      </c>
      <c r="M56" s="23">
        <v>3</v>
      </c>
      <c r="N56" s="23">
        <v>2</v>
      </c>
      <c r="O56" s="23">
        <v>3</v>
      </c>
      <c r="P56" s="23">
        <v>2</v>
      </c>
      <c r="Q56" s="23">
        <v>2</v>
      </c>
      <c r="R56" s="23">
        <v>3</v>
      </c>
      <c r="S56" s="23">
        <v>3</v>
      </c>
      <c r="T56" s="23">
        <v>2</v>
      </c>
      <c r="U56" s="23">
        <v>2</v>
      </c>
      <c r="V56" s="23">
        <v>3</v>
      </c>
      <c r="W56" s="23">
        <v>2</v>
      </c>
      <c r="X56" s="23">
        <v>3</v>
      </c>
      <c r="Y56" s="23">
        <v>2</v>
      </c>
      <c r="Z56" s="23">
        <v>2</v>
      </c>
      <c r="AA56" s="23">
        <v>2</v>
      </c>
      <c r="AB56" s="23">
        <v>3</v>
      </c>
      <c r="AC56" s="23">
        <v>2</v>
      </c>
      <c r="AD56" s="23">
        <v>2</v>
      </c>
      <c r="AE56" s="22">
        <f t="shared" si="5"/>
        <v>64</v>
      </c>
    </row>
    <row r="57" spans="1:31" x14ac:dyDescent="0.25">
      <c r="A57" s="9">
        <v>11</v>
      </c>
      <c r="B57" s="9" t="s">
        <v>21</v>
      </c>
      <c r="C57" s="11">
        <v>2</v>
      </c>
      <c r="D57" s="11">
        <v>3</v>
      </c>
      <c r="E57" s="11">
        <v>3</v>
      </c>
      <c r="F57" s="23">
        <v>2</v>
      </c>
      <c r="G57" s="23">
        <v>2</v>
      </c>
      <c r="H57" s="23">
        <v>3</v>
      </c>
      <c r="I57" s="23">
        <v>2</v>
      </c>
      <c r="J57" s="23">
        <v>3</v>
      </c>
      <c r="K57" s="23">
        <v>3</v>
      </c>
      <c r="L57" s="23">
        <v>3</v>
      </c>
      <c r="M57" s="23">
        <v>3</v>
      </c>
      <c r="N57" s="23">
        <v>2</v>
      </c>
      <c r="O57" s="23">
        <v>3</v>
      </c>
      <c r="P57" s="23">
        <v>2</v>
      </c>
      <c r="Q57" s="23">
        <v>1</v>
      </c>
      <c r="R57" s="23">
        <v>3</v>
      </c>
      <c r="S57" s="23">
        <v>3</v>
      </c>
      <c r="T57" s="23">
        <v>2</v>
      </c>
      <c r="U57" s="23">
        <v>3</v>
      </c>
      <c r="V57" s="23">
        <v>3</v>
      </c>
      <c r="W57" s="23">
        <v>3</v>
      </c>
      <c r="X57" s="23">
        <v>3</v>
      </c>
      <c r="Y57" s="23">
        <v>3</v>
      </c>
      <c r="Z57" s="23">
        <v>3</v>
      </c>
      <c r="AA57" s="23">
        <v>2</v>
      </c>
      <c r="AB57" s="23">
        <v>3</v>
      </c>
      <c r="AC57" s="23">
        <v>3</v>
      </c>
      <c r="AD57" s="23">
        <v>3</v>
      </c>
      <c r="AE57" s="22">
        <f t="shared" si="5"/>
        <v>74</v>
      </c>
    </row>
    <row r="58" spans="1:31" x14ac:dyDescent="0.25">
      <c r="A58" s="11">
        <v>12</v>
      </c>
      <c r="B58" s="11" t="s">
        <v>22</v>
      </c>
      <c r="C58" s="11">
        <v>3</v>
      </c>
      <c r="D58" s="11">
        <v>4</v>
      </c>
      <c r="E58" s="11">
        <v>2</v>
      </c>
      <c r="F58" s="23">
        <v>3</v>
      </c>
      <c r="G58" s="23">
        <v>2</v>
      </c>
      <c r="H58" s="23">
        <v>3</v>
      </c>
      <c r="I58" s="23">
        <v>2</v>
      </c>
      <c r="J58" s="23">
        <v>3</v>
      </c>
      <c r="K58" s="23">
        <v>4</v>
      </c>
      <c r="L58" s="23">
        <v>3</v>
      </c>
      <c r="M58" s="23">
        <v>4</v>
      </c>
      <c r="N58" s="23">
        <v>2</v>
      </c>
      <c r="O58" s="23">
        <v>4</v>
      </c>
      <c r="P58" s="23">
        <v>2</v>
      </c>
      <c r="Q58" s="23">
        <v>3</v>
      </c>
      <c r="R58" s="23">
        <v>3</v>
      </c>
      <c r="S58" s="23">
        <v>3</v>
      </c>
      <c r="T58" s="23">
        <v>2</v>
      </c>
      <c r="U58" s="23">
        <v>2</v>
      </c>
      <c r="V58" s="23">
        <v>3</v>
      </c>
      <c r="W58" s="23">
        <v>3</v>
      </c>
      <c r="X58" s="23">
        <v>4</v>
      </c>
      <c r="Y58" s="23">
        <v>3</v>
      </c>
      <c r="Z58" s="23">
        <v>3</v>
      </c>
      <c r="AA58" s="23">
        <v>1</v>
      </c>
      <c r="AB58" s="23">
        <v>4</v>
      </c>
      <c r="AC58" s="23">
        <v>3</v>
      </c>
      <c r="AD58" s="23">
        <v>3</v>
      </c>
      <c r="AE58" s="22">
        <f t="shared" si="5"/>
        <v>81</v>
      </c>
    </row>
    <row r="59" spans="1:31" x14ac:dyDescent="0.25">
      <c r="A59" s="9">
        <v>13</v>
      </c>
      <c r="B59" s="9" t="s">
        <v>23</v>
      </c>
      <c r="C59" s="11">
        <v>1</v>
      </c>
      <c r="D59" s="11">
        <v>2</v>
      </c>
      <c r="E59" s="11">
        <v>1</v>
      </c>
      <c r="F59" s="23">
        <v>2</v>
      </c>
      <c r="G59" s="23">
        <v>3</v>
      </c>
      <c r="H59" s="23">
        <v>2</v>
      </c>
      <c r="I59" s="23">
        <v>1</v>
      </c>
      <c r="J59" s="23">
        <v>4</v>
      </c>
      <c r="K59" s="23">
        <v>2</v>
      </c>
      <c r="L59" s="23">
        <v>1</v>
      </c>
      <c r="M59" s="23">
        <v>2</v>
      </c>
      <c r="N59" s="23">
        <v>1</v>
      </c>
      <c r="O59" s="23">
        <v>2</v>
      </c>
      <c r="P59" s="23">
        <v>1</v>
      </c>
      <c r="Q59" s="23">
        <v>4</v>
      </c>
      <c r="R59" s="23">
        <v>3</v>
      </c>
      <c r="S59" s="23">
        <v>4</v>
      </c>
      <c r="T59" s="23">
        <v>1</v>
      </c>
      <c r="U59" s="23">
        <v>1</v>
      </c>
      <c r="V59" s="23">
        <v>2</v>
      </c>
      <c r="W59" s="23">
        <v>1</v>
      </c>
      <c r="X59" s="23">
        <v>4</v>
      </c>
      <c r="Y59" s="23">
        <v>3</v>
      </c>
      <c r="Z59" s="23">
        <v>2</v>
      </c>
      <c r="AA59" s="23">
        <v>1</v>
      </c>
      <c r="AB59" s="23">
        <v>4</v>
      </c>
      <c r="AC59" s="23">
        <v>1</v>
      </c>
      <c r="AD59" s="23">
        <v>4</v>
      </c>
      <c r="AE59" s="22">
        <f t="shared" si="5"/>
        <v>60</v>
      </c>
    </row>
    <row r="60" spans="1:31" x14ac:dyDescent="0.25">
      <c r="A60" s="11">
        <v>14</v>
      </c>
      <c r="B60" s="11" t="s">
        <v>24</v>
      </c>
      <c r="C60" s="11">
        <v>3</v>
      </c>
      <c r="D60" s="11">
        <v>3</v>
      </c>
      <c r="E60" s="11">
        <v>2</v>
      </c>
      <c r="F60" s="23">
        <v>2</v>
      </c>
      <c r="G60" s="23">
        <v>2</v>
      </c>
      <c r="H60" s="23">
        <v>4</v>
      </c>
      <c r="I60" s="23">
        <v>2</v>
      </c>
      <c r="J60" s="23">
        <v>2</v>
      </c>
      <c r="K60" s="23">
        <v>2</v>
      </c>
      <c r="L60" s="23">
        <v>3</v>
      </c>
      <c r="M60" s="23">
        <v>3</v>
      </c>
      <c r="N60" s="23">
        <v>2</v>
      </c>
      <c r="O60" s="23">
        <v>4</v>
      </c>
      <c r="P60" s="23">
        <v>3</v>
      </c>
      <c r="Q60" s="23">
        <v>1</v>
      </c>
      <c r="R60" s="23">
        <v>4</v>
      </c>
      <c r="S60" s="23">
        <v>3</v>
      </c>
      <c r="T60" s="23">
        <v>3</v>
      </c>
      <c r="U60" s="23">
        <v>3</v>
      </c>
      <c r="V60" s="23">
        <v>3</v>
      </c>
      <c r="W60" s="23">
        <v>1</v>
      </c>
      <c r="X60" s="23">
        <v>3</v>
      </c>
      <c r="Y60" s="23">
        <v>2</v>
      </c>
      <c r="Z60" s="23">
        <v>2</v>
      </c>
      <c r="AA60" s="23">
        <v>1</v>
      </c>
      <c r="AB60" s="23">
        <v>3</v>
      </c>
      <c r="AC60" s="23">
        <v>3</v>
      </c>
      <c r="AD60" s="23">
        <v>3</v>
      </c>
      <c r="AE60" s="22">
        <f t="shared" si="5"/>
        <v>72</v>
      </c>
    </row>
    <row r="61" spans="1:31" x14ac:dyDescent="0.25">
      <c r="A61" s="9">
        <v>15</v>
      </c>
      <c r="B61" s="9" t="s">
        <v>25</v>
      </c>
      <c r="C61" s="11">
        <v>2</v>
      </c>
      <c r="D61" s="11">
        <v>4</v>
      </c>
      <c r="E61" s="11">
        <v>3</v>
      </c>
      <c r="F61" s="23">
        <v>2</v>
      </c>
      <c r="G61" s="23">
        <v>2</v>
      </c>
      <c r="H61" s="23">
        <v>3</v>
      </c>
      <c r="I61" s="23">
        <v>2</v>
      </c>
      <c r="J61" s="23">
        <v>4</v>
      </c>
      <c r="K61" s="23">
        <v>4</v>
      </c>
      <c r="L61" s="23">
        <v>3</v>
      </c>
      <c r="M61" s="23">
        <v>2</v>
      </c>
      <c r="N61" s="23">
        <v>2</v>
      </c>
      <c r="O61" s="23">
        <v>4</v>
      </c>
      <c r="P61" s="23">
        <v>3</v>
      </c>
      <c r="Q61" s="23">
        <v>3</v>
      </c>
      <c r="R61" s="23">
        <v>4</v>
      </c>
      <c r="S61" s="23">
        <v>2</v>
      </c>
      <c r="T61" s="23">
        <v>3</v>
      </c>
      <c r="U61" s="23">
        <v>3</v>
      </c>
      <c r="V61" s="23">
        <v>3</v>
      </c>
      <c r="W61" s="23">
        <v>3</v>
      </c>
      <c r="X61" s="23">
        <v>4</v>
      </c>
      <c r="Y61" s="23">
        <v>2</v>
      </c>
      <c r="Z61" s="23">
        <v>3</v>
      </c>
      <c r="AA61" s="23">
        <v>3</v>
      </c>
      <c r="AB61" s="23">
        <v>3</v>
      </c>
      <c r="AC61" s="23">
        <v>3</v>
      </c>
      <c r="AD61" s="23">
        <v>2</v>
      </c>
      <c r="AE61" s="22">
        <f t="shared" si="5"/>
        <v>81</v>
      </c>
    </row>
    <row r="62" spans="1:31" x14ac:dyDescent="0.25">
      <c r="A62" s="11">
        <v>16</v>
      </c>
      <c r="B62" s="11" t="s">
        <v>26</v>
      </c>
      <c r="C62" s="11">
        <v>1</v>
      </c>
      <c r="D62" s="11">
        <v>3</v>
      </c>
      <c r="E62" s="11">
        <v>2</v>
      </c>
      <c r="F62" s="23">
        <v>3</v>
      </c>
      <c r="G62" s="23">
        <v>2</v>
      </c>
      <c r="H62" s="23">
        <v>3</v>
      </c>
      <c r="I62" s="23">
        <v>1</v>
      </c>
      <c r="J62" s="23">
        <v>3</v>
      </c>
      <c r="K62" s="23">
        <v>2</v>
      </c>
      <c r="L62" s="23">
        <v>3</v>
      </c>
      <c r="M62" s="23">
        <v>2</v>
      </c>
      <c r="N62" s="23">
        <v>3</v>
      </c>
      <c r="O62" s="23">
        <v>4</v>
      </c>
      <c r="P62" s="23">
        <v>3</v>
      </c>
      <c r="Q62" s="23">
        <v>1</v>
      </c>
      <c r="R62" s="23">
        <v>1</v>
      </c>
      <c r="S62" s="23">
        <v>2</v>
      </c>
      <c r="T62" s="23">
        <v>2</v>
      </c>
      <c r="U62" s="23">
        <v>3</v>
      </c>
      <c r="V62" s="23">
        <v>2</v>
      </c>
      <c r="W62" s="23">
        <v>4</v>
      </c>
      <c r="X62" s="23">
        <v>2</v>
      </c>
      <c r="Y62" s="23">
        <v>3</v>
      </c>
      <c r="Z62" s="23">
        <v>2</v>
      </c>
      <c r="AA62" s="23">
        <v>1</v>
      </c>
      <c r="AB62" s="23">
        <v>3</v>
      </c>
      <c r="AC62" s="23">
        <v>2</v>
      </c>
      <c r="AD62" s="23">
        <v>2</v>
      </c>
      <c r="AE62" s="22">
        <f t="shared" si="5"/>
        <v>65</v>
      </c>
    </row>
    <row r="63" spans="1:31" x14ac:dyDescent="0.25">
      <c r="A63" s="9">
        <v>17</v>
      </c>
      <c r="B63" s="9" t="s">
        <v>27</v>
      </c>
      <c r="C63" s="11">
        <v>2</v>
      </c>
      <c r="D63" s="11">
        <v>2</v>
      </c>
      <c r="E63" s="11">
        <v>3</v>
      </c>
      <c r="F63" s="23">
        <v>2</v>
      </c>
      <c r="G63" s="23">
        <v>3</v>
      </c>
      <c r="H63" s="23">
        <v>2</v>
      </c>
      <c r="I63" s="23">
        <v>2</v>
      </c>
      <c r="J63" s="23">
        <v>3</v>
      </c>
      <c r="K63" s="23">
        <v>3</v>
      </c>
      <c r="L63" s="23">
        <v>3</v>
      </c>
      <c r="M63" s="23">
        <v>3</v>
      </c>
      <c r="N63" s="23">
        <v>3</v>
      </c>
      <c r="O63" s="23">
        <v>3</v>
      </c>
      <c r="P63" s="23">
        <v>3</v>
      </c>
      <c r="Q63" s="23">
        <v>1</v>
      </c>
      <c r="R63" s="23">
        <v>2</v>
      </c>
      <c r="S63" s="23">
        <v>3</v>
      </c>
      <c r="T63" s="23">
        <v>3</v>
      </c>
      <c r="U63" s="23">
        <v>3</v>
      </c>
      <c r="V63" s="23">
        <v>3</v>
      </c>
      <c r="W63" s="23">
        <v>3</v>
      </c>
      <c r="X63" s="23">
        <v>3</v>
      </c>
      <c r="Y63" s="23">
        <v>3</v>
      </c>
      <c r="Z63" s="23">
        <v>2</v>
      </c>
      <c r="AA63" s="23">
        <v>3</v>
      </c>
      <c r="AB63" s="23">
        <v>3</v>
      </c>
      <c r="AC63" s="23">
        <v>3</v>
      </c>
      <c r="AD63" s="23">
        <v>3</v>
      </c>
      <c r="AE63" s="22">
        <f t="shared" si="5"/>
        <v>75</v>
      </c>
    </row>
    <row r="64" spans="1:31" x14ac:dyDescent="0.25">
      <c r="A64" s="11">
        <v>18</v>
      </c>
      <c r="B64" s="11" t="s">
        <v>28</v>
      </c>
      <c r="C64" s="11">
        <v>3</v>
      </c>
      <c r="D64" s="11">
        <v>3</v>
      </c>
      <c r="E64" s="11">
        <v>3</v>
      </c>
      <c r="F64" s="23">
        <v>3</v>
      </c>
      <c r="G64" s="23">
        <v>3</v>
      </c>
      <c r="H64" s="23">
        <v>3</v>
      </c>
      <c r="I64" s="23">
        <v>2</v>
      </c>
      <c r="J64" s="23">
        <v>2</v>
      </c>
      <c r="K64" s="23">
        <v>2</v>
      </c>
      <c r="L64" s="23">
        <v>3</v>
      </c>
      <c r="M64" s="23">
        <v>3</v>
      </c>
      <c r="N64" s="23">
        <v>3</v>
      </c>
      <c r="O64" s="23">
        <v>3</v>
      </c>
      <c r="P64" s="23">
        <v>3</v>
      </c>
      <c r="Q64" s="23">
        <v>1</v>
      </c>
      <c r="R64" s="23">
        <v>1</v>
      </c>
      <c r="S64" s="23">
        <v>3</v>
      </c>
      <c r="T64" s="23">
        <v>2</v>
      </c>
      <c r="U64" s="23">
        <v>3</v>
      </c>
      <c r="V64" s="23">
        <v>2</v>
      </c>
      <c r="W64" s="23">
        <v>2</v>
      </c>
      <c r="X64" s="23">
        <v>1</v>
      </c>
      <c r="Y64" s="23">
        <v>1</v>
      </c>
      <c r="Z64" s="23">
        <v>2</v>
      </c>
      <c r="AA64" s="23">
        <v>2</v>
      </c>
      <c r="AB64" s="23">
        <v>2</v>
      </c>
      <c r="AC64" s="23">
        <v>3</v>
      </c>
      <c r="AD64" s="23">
        <v>2</v>
      </c>
      <c r="AE64" s="22">
        <f t="shared" si="5"/>
        <v>66</v>
      </c>
    </row>
    <row r="65" spans="1:31" x14ac:dyDescent="0.25">
      <c r="A65" s="9">
        <v>19</v>
      </c>
      <c r="B65" s="9" t="s">
        <v>29</v>
      </c>
      <c r="C65" s="11">
        <v>3</v>
      </c>
      <c r="D65" s="11">
        <v>2</v>
      </c>
      <c r="E65" s="11">
        <v>3</v>
      </c>
      <c r="F65" s="23">
        <v>3</v>
      </c>
      <c r="G65" s="23">
        <v>2</v>
      </c>
      <c r="H65" s="23">
        <v>2</v>
      </c>
      <c r="I65" s="23">
        <v>2</v>
      </c>
      <c r="J65" s="23">
        <v>3</v>
      </c>
      <c r="K65" s="23">
        <v>2</v>
      </c>
      <c r="L65" s="23">
        <v>2</v>
      </c>
      <c r="M65" s="23">
        <v>3</v>
      </c>
      <c r="N65" s="23">
        <v>3</v>
      </c>
      <c r="O65" s="23">
        <v>3</v>
      </c>
      <c r="P65" s="23">
        <v>3</v>
      </c>
      <c r="Q65" s="23">
        <v>2</v>
      </c>
      <c r="R65" s="23">
        <v>3</v>
      </c>
      <c r="S65" s="23">
        <v>3</v>
      </c>
      <c r="T65" s="23">
        <v>2</v>
      </c>
      <c r="U65" s="23">
        <v>2</v>
      </c>
      <c r="V65" s="23">
        <v>4</v>
      </c>
      <c r="W65" s="23">
        <v>3</v>
      </c>
      <c r="X65" s="23">
        <v>1</v>
      </c>
      <c r="Y65" s="23">
        <v>3</v>
      </c>
      <c r="Z65" s="23">
        <v>2</v>
      </c>
      <c r="AA65" s="23">
        <v>2</v>
      </c>
      <c r="AB65" s="23">
        <v>3</v>
      </c>
      <c r="AC65" s="23">
        <v>3</v>
      </c>
      <c r="AD65" s="23">
        <v>3</v>
      </c>
      <c r="AE65" s="22">
        <f t="shared" si="5"/>
        <v>72</v>
      </c>
    </row>
    <row r="66" spans="1:31" x14ac:dyDescent="0.25">
      <c r="A66" s="11">
        <v>20</v>
      </c>
      <c r="B66" s="11" t="s">
        <v>30</v>
      </c>
      <c r="C66" s="11">
        <v>2</v>
      </c>
      <c r="D66" s="11">
        <v>3</v>
      </c>
      <c r="E66" s="11">
        <v>4</v>
      </c>
      <c r="F66" s="23">
        <v>3</v>
      </c>
      <c r="G66" s="23">
        <v>3</v>
      </c>
      <c r="H66" s="23">
        <v>3</v>
      </c>
      <c r="I66" s="23">
        <v>3</v>
      </c>
      <c r="J66" s="23">
        <v>2</v>
      </c>
      <c r="K66" s="23">
        <v>3</v>
      </c>
      <c r="L66" s="23">
        <v>3</v>
      </c>
      <c r="M66" s="23">
        <v>3</v>
      </c>
      <c r="N66" s="23">
        <v>3</v>
      </c>
      <c r="O66" s="23">
        <v>3</v>
      </c>
      <c r="P66" s="23">
        <v>3</v>
      </c>
      <c r="Q66" s="23">
        <v>3</v>
      </c>
      <c r="R66" s="23">
        <v>3</v>
      </c>
      <c r="S66" s="23">
        <v>3</v>
      </c>
      <c r="T66" s="23">
        <v>3</v>
      </c>
      <c r="U66" s="23">
        <v>3</v>
      </c>
      <c r="V66" s="23">
        <v>3</v>
      </c>
      <c r="W66" s="23">
        <v>3</v>
      </c>
      <c r="X66" s="23">
        <v>3</v>
      </c>
      <c r="Y66" s="23">
        <v>3</v>
      </c>
      <c r="Z66" s="23">
        <v>3</v>
      </c>
      <c r="AA66" s="23">
        <v>2</v>
      </c>
      <c r="AB66" s="23">
        <v>3</v>
      </c>
      <c r="AC66" s="23">
        <v>4</v>
      </c>
      <c r="AD66" s="23">
        <v>4</v>
      </c>
      <c r="AE66" s="22">
        <f t="shared" si="5"/>
        <v>84</v>
      </c>
    </row>
    <row r="67" spans="1:31" x14ac:dyDescent="0.25">
      <c r="A67" s="9">
        <v>21</v>
      </c>
      <c r="B67" s="9" t="s">
        <v>31</v>
      </c>
      <c r="C67" s="11">
        <v>3</v>
      </c>
      <c r="D67" s="11">
        <v>3</v>
      </c>
      <c r="E67" s="11">
        <v>3</v>
      </c>
      <c r="F67" s="23">
        <v>3</v>
      </c>
      <c r="G67" s="23">
        <v>3</v>
      </c>
      <c r="H67" s="23">
        <v>3</v>
      </c>
      <c r="I67" s="23">
        <v>2</v>
      </c>
      <c r="J67" s="23">
        <v>2</v>
      </c>
      <c r="K67" s="23">
        <v>2</v>
      </c>
      <c r="L67" s="23">
        <v>3</v>
      </c>
      <c r="M67" s="23">
        <v>3</v>
      </c>
      <c r="N67" s="23">
        <v>3</v>
      </c>
      <c r="O67" s="23">
        <v>3</v>
      </c>
      <c r="P67" s="23">
        <v>3</v>
      </c>
      <c r="Q67" s="23">
        <v>1</v>
      </c>
      <c r="R67" s="23">
        <v>1</v>
      </c>
      <c r="S67" s="23">
        <v>3</v>
      </c>
      <c r="T67" s="23">
        <v>2</v>
      </c>
      <c r="U67" s="23">
        <v>3</v>
      </c>
      <c r="V67" s="23">
        <v>2</v>
      </c>
      <c r="W67" s="23">
        <v>2</v>
      </c>
      <c r="X67" s="23">
        <v>1</v>
      </c>
      <c r="Y67" s="23">
        <v>1</v>
      </c>
      <c r="Z67" s="23">
        <v>2</v>
      </c>
      <c r="AA67" s="23">
        <v>2</v>
      </c>
      <c r="AB67" s="23">
        <v>2</v>
      </c>
      <c r="AC67" s="23">
        <v>3</v>
      </c>
      <c r="AD67" s="23">
        <v>2</v>
      </c>
      <c r="AE67" s="22">
        <f t="shared" si="5"/>
        <v>66</v>
      </c>
    </row>
    <row r="68" spans="1:31" x14ac:dyDescent="0.25">
      <c r="A68" s="11">
        <v>22</v>
      </c>
      <c r="B68" s="11" t="s">
        <v>32</v>
      </c>
      <c r="C68" s="11">
        <v>2</v>
      </c>
      <c r="D68" s="11">
        <v>2</v>
      </c>
      <c r="E68" s="11">
        <v>2</v>
      </c>
      <c r="F68" s="23">
        <v>3</v>
      </c>
      <c r="G68" s="23">
        <v>2</v>
      </c>
      <c r="H68" s="23">
        <v>3</v>
      </c>
      <c r="I68" s="23">
        <v>1</v>
      </c>
      <c r="J68" s="23">
        <v>4</v>
      </c>
      <c r="K68" s="23">
        <v>4</v>
      </c>
      <c r="L68" s="23">
        <v>3</v>
      </c>
      <c r="M68" s="23">
        <v>3</v>
      </c>
      <c r="N68" s="23">
        <v>3</v>
      </c>
      <c r="O68" s="23">
        <v>3</v>
      </c>
      <c r="P68" s="23">
        <v>4</v>
      </c>
      <c r="Q68" s="23">
        <v>1</v>
      </c>
      <c r="R68" s="23">
        <v>1</v>
      </c>
      <c r="S68" s="23">
        <v>4</v>
      </c>
      <c r="T68" s="23">
        <v>2</v>
      </c>
      <c r="U68" s="23">
        <v>3</v>
      </c>
      <c r="V68" s="23">
        <v>3</v>
      </c>
      <c r="W68" s="23">
        <v>1</v>
      </c>
      <c r="X68" s="23">
        <v>3</v>
      </c>
      <c r="Y68" s="23">
        <v>1</v>
      </c>
      <c r="Z68" s="23">
        <v>4</v>
      </c>
      <c r="AA68" s="23">
        <v>1</v>
      </c>
      <c r="AB68" s="23">
        <v>4</v>
      </c>
      <c r="AC68" s="23">
        <v>2</v>
      </c>
      <c r="AD68" s="23">
        <v>3</v>
      </c>
      <c r="AE68" s="22">
        <f t="shared" si="5"/>
        <v>72</v>
      </c>
    </row>
    <row r="69" spans="1:31" x14ac:dyDescent="0.25">
      <c r="A69" s="9">
        <v>23</v>
      </c>
      <c r="B69" s="9" t="s">
        <v>33</v>
      </c>
      <c r="C69" s="11">
        <v>3</v>
      </c>
      <c r="D69" s="11">
        <v>4</v>
      </c>
      <c r="E69" s="11">
        <v>3</v>
      </c>
      <c r="F69" s="23">
        <v>2</v>
      </c>
      <c r="G69" s="23">
        <v>3</v>
      </c>
      <c r="H69" s="23">
        <v>3</v>
      </c>
      <c r="I69" s="23">
        <v>4</v>
      </c>
      <c r="J69" s="23">
        <v>2</v>
      </c>
      <c r="K69" s="23">
        <v>3</v>
      </c>
      <c r="L69" s="23">
        <v>4</v>
      </c>
      <c r="M69" s="23">
        <v>3</v>
      </c>
      <c r="N69" s="23">
        <v>4</v>
      </c>
      <c r="O69" s="23">
        <v>3</v>
      </c>
      <c r="P69" s="23">
        <v>3</v>
      </c>
      <c r="Q69" s="23">
        <v>2</v>
      </c>
      <c r="R69" s="23">
        <v>3</v>
      </c>
      <c r="S69" s="23">
        <v>3</v>
      </c>
      <c r="T69" s="23">
        <v>3</v>
      </c>
      <c r="U69" s="23">
        <v>4</v>
      </c>
      <c r="V69" s="23">
        <v>3</v>
      </c>
      <c r="W69" s="23">
        <v>2</v>
      </c>
      <c r="X69" s="23">
        <v>2</v>
      </c>
      <c r="Y69" s="23">
        <v>3</v>
      </c>
      <c r="Z69" s="23">
        <v>3</v>
      </c>
      <c r="AA69" s="23">
        <v>3</v>
      </c>
      <c r="AB69" s="23">
        <v>4</v>
      </c>
      <c r="AC69" s="23">
        <v>4</v>
      </c>
      <c r="AD69" s="23">
        <v>2</v>
      </c>
      <c r="AE69" s="22">
        <f t="shared" si="5"/>
        <v>85</v>
      </c>
    </row>
    <row r="70" spans="1:31" x14ac:dyDescent="0.25">
      <c r="A70" s="11">
        <v>24</v>
      </c>
      <c r="B70" s="11" t="s">
        <v>34</v>
      </c>
      <c r="C70" s="11">
        <v>3</v>
      </c>
      <c r="D70" s="11">
        <v>4</v>
      </c>
      <c r="E70" s="11">
        <v>3</v>
      </c>
      <c r="F70" s="23">
        <v>2</v>
      </c>
      <c r="G70" s="23">
        <v>3</v>
      </c>
      <c r="H70" s="23">
        <v>3</v>
      </c>
      <c r="I70" s="23">
        <v>3</v>
      </c>
      <c r="J70" s="23">
        <v>2</v>
      </c>
      <c r="K70" s="23">
        <v>3</v>
      </c>
      <c r="L70" s="23">
        <v>2</v>
      </c>
      <c r="M70" s="23">
        <v>3</v>
      </c>
      <c r="N70" s="23">
        <v>2</v>
      </c>
      <c r="O70" s="23">
        <v>2</v>
      </c>
      <c r="P70" s="23">
        <v>2</v>
      </c>
      <c r="Q70" s="23">
        <v>2</v>
      </c>
      <c r="R70" s="23">
        <v>3</v>
      </c>
      <c r="S70" s="23">
        <v>3</v>
      </c>
      <c r="T70" s="23">
        <v>3</v>
      </c>
      <c r="U70" s="23">
        <v>3</v>
      </c>
      <c r="V70" s="23">
        <v>3</v>
      </c>
      <c r="W70" s="23">
        <v>2</v>
      </c>
      <c r="X70" s="23">
        <v>2</v>
      </c>
      <c r="Y70" s="23">
        <v>3</v>
      </c>
      <c r="Z70" s="23">
        <v>3</v>
      </c>
      <c r="AA70" s="23">
        <v>3</v>
      </c>
      <c r="AB70" s="23">
        <v>2</v>
      </c>
      <c r="AC70" s="23">
        <v>4</v>
      </c>
      <c r="AD70" s="23">
        <v>2</v>
      </c>
      <c r="AE70" s="22">
        <f t="shared" si="5"/>
        <v>75</v>
      </c>
    </row>
    <row r="71" spans="1:31" x14ac:dyDescent="0.25">
      <c r="A71" s="9">
        <v>25</v>
      </c>
      <c r="B71" s="9" t="s">
        <v>35</v>
      </c>
      <c r="C71" s="11">
        <v>3</v>
      </c>
      <c r="D71" s="11">
        <v>3</v>
      </c>
      <c r="E71" s="11">
        <v>2</v>
      </c>
      <c r="F71" s="23">
        <v>3</v>
      </c>
      <c r="G71" s="23">
        <v>3</v>
      </c>
      <c r="H71" s="23">
        <v>3</v>
      </c>
      <c r="I71" s="23">
        <v>2</v>
      </c>
      <c r="J71" s="23">
        <v>3</v>
      </c>
      <c r="K71" s="23">
        <v>3</v>
      </c>
      <c r="L71" s="23">
        <v>2</v>
      </c>
      <c r="M71" s="23">
        <v>3</v>
      </c>
      <c r="N71" s="23">
        <v>3</v>
      </c>
      <c r="O71" s="23">
        <v>3</v>
      </c>
      <c r="P71" s="23">
        <v>3</v>
      </c>
      <c r="Q71" s="23">
        <v>1</v>
      </c>
      <c r="R71" s="23">
        <v>2</v>
      </c>
      <c r="S71" s="23">
        <v>3</v>
      </c>
      <c r="T71" s="23">
        <v>3</v>
      </c>
      <c r="U71" s="23">
        <v>3</v>
      </c>
      <c r="V71" s="23">
        <v>3</v>
      </c>
      <c r="W71" s="23">
        <v>3</v>
      </c>
      <c r="X71" s="23">
        <v>3</v>
      </c>
      <c r="Y71" s="23">
        <v>3</v>
      </c>
      <c r="Z71" s="23">
        <v>2</v>
      </c>
      <c r="AA71" s="23">
        <v>2</v>
      </c>
      <c r="AB71" s="23">
        <v>3</v>
      </c>
      <c r="AC71" s="23">
        <v>3</v>
      </c>
      <c r="AD71" s="23">
        <v>3</v>
      </c>
      <c r="AE71" s="22">
        <f t="shared" si="5"/>
        <v>76</v>
      </c>
    </row>
    <row r="72" spans="1:31" x14ac:dyDescent="0.25">
      <c r="A72" s="24" t="s">
        <v>36</v>
      </c>
      <c r="B72" s="24"/>
      <c r="C72" s="11">
        <f t="shared" ref="C72:AE72" si="6">SUM(C47:C71)</f>
        <v>61</v>
      </c>
      <c r="D72" s="11">
        <f t="shared" si="6"/>
        <v>70</v>
      </c>
      <c r="E72" s="11">
        <f t="shared" si="6"/>
        <v>65</v>
      </c>
      <c r="F72" s="11">
        <f t="shared" si="6"/>
        <v>65</v>
      </c>
      <c r="G72" s="11">
        <f t="shared" si="6"/>
        <v>64</v>
      </c>
      <c r="H72" s="11">
        <f t="shared" si="6"/>
        <v>71</v>
      </c>
      <c r="I72" s="11">
        <f t="shared" si="6"/>
        <v>51</v>
      </c>
      <c r="J72" s="11">
        <f t="shared" si="6"/>
        <v>70</v>
      </c>
      <c r="K72" s="11">
        <f t="shared" si="6"/>
        <v>69</v>
      </c>
      <c r="L72" s="11">
        <f t="shared" si="6"/>
        <v>68</v>
      </c>
      <c r="M72" s="11">
        <f t="shared" si="6"/>
        <v>73</v>
      </c>
      <c r="N72" s="11">
        <f t="shared" si="6"/>
        <v>67</v>
      </c>
      <c r="O72" s="11">
        <f t="shared" si="6"/>
        <v>76</v>
      </c>
      <c r="P72" s="11">
        <f t="shared" si="6"/>
        <v>70</v>
      </c>
      <c r="Q72" s="11">
        <f t="shared" si="6"/>
        <v>46</v>
      </c>
      <c r="R72" s="11">
        <f t="shared" si="6"/>
        <v>60</v>
      </c>
      <c r="S72" s="11">
        <f t="shared" si="6"/>
        <v>75</v>
      </c>
      <c r="T72" s="11">
        <f t="shared" si="6"/>
        <v>58</v>
      </c>
      <c r="U72" s="11">
        <f t="shared" si="6"/>
        <v>70</v>
      </c>
      <c r="V72" s="11">
        <f t="shared" si="6"/>
        <v>70</v>
      </c>
      <c r="W72" s="11">
        <f t="shared" si="6"/>
        <v>60</v>
      </c>
      <c r="X72" s="11">
        <f t="shared" si="6"/>
        <v>63</v>
      </c>
      <c r="Y72" s="11">
        <f t="shared" si="6"/>
        <v>60</v>
      </c>
      <c r="Z72" s="11">
        <f t="shared" si="6"/>
        <v>65</v>
      </c>
      <c r="AA72" s="11">
        <f t="shared" si="6"/>
        <v>50</v>
      </c>
      <c r="AB72" s="11">
        <f t="shared" si="6"/>
        <v>76</v>
      </c>
      <c r="AC72" s="11">
        <f t="shared" si="6"/>
        <v>74</v>
      </c>
      <c r="AD72" s="11">
        <f t="shared" si="6"/>
        <v>68</v>
      </c>
      <c r="AE72" s="11">
        <f t="shared" si="6"/>
        <v>1835</v>
      </c>
    </row>
    <row r="73" spans="1:31" x14ac:dyDescent="0.25">
      <c r="A73" s="24" t="s">
        <v>37</v>
      </c>
      <c r="B73" s="24"/>
      <c r="C73" s="25">
        <f>AVERAGE(C47:C71)</f>
        <v>2.44</v>
      </c>
      <c r="D73" s="25">
        <f t="shared" ref="D73:AE73" si="7">AVERAGE(D47:D71)</f>
        <v>2.8</v>
      </c>
      <c r="E73" s="25">
        <f t="shared" si="7"/>
        <v>2.6</v>
      </c>
      <c r="F73" s="25">
        <f t="shared" si="7"/>
        <v>2.6</v>
      </c>
      <c r="G73" s="25">
        <f t="shared" si="7"/>
        <v>2.56</v>
      </c>
      <c r="H73" s="25">
        <f t="shared" si="7"/>
        <v>2.84</v>
      </c>
      <c r="I73" s="25">
        <f t="shared" si="7"/>
        <v>2.04</v>
      </c>
      <c r="J73" s="25">
        <f t="shared" si="7"/>
        <v>2.8</v>
      </c>
      <c r="K73" s="25">
        <f t="shared" si="7"/>
        <v>2.76</v>
      </c>
      <c r="L73" s="25">
        <f t="shared" si="7"/>
        <v>2.72</v>
      </c>
      <c r="M73" s="25">
        <f t="shared" si="7"/>
        <v>2.92</v>
      </c>
      <c r="N73" s="25">
        <f t="shared" si="7"/>
        <v>2.68</v>
      </c>
      <c r="O73" s="25">
        <f t="shared" si="7"/>
        <v>3.04</v>
      </c>
      <c r="P73" s="25">
        <f t="shared" si="7"/>
        <v>2.8</v>
      </c>
      <c r="Q73" s="25">
        <f t="shared" si="7"/>
        <v>1.84</v>
      </c>
      <c r="R73" s="25">
        <f t="shared" si="7"/>
        <v>2.4</v>
      </c>
      <c r="S73" s="25">
        <f t="shared" si="7"/>
        <v>3</v>
      </c>
      <c r="T73" s="25">
        <f t="shared" si="7"/>
        <v>2.3199999999999998</v>
      </c>
      <c r="U73" s="25">
        <f t="shared" si="7"/>
        <v>2.8</v>
      </c>
      <c r="V73" s="25">
        <f t="shared" si="7"/>
        <v>2.8</v>
      </c>
      <c r="W73" s="25">
        <f t="shared" si="7"/>
        <v>2.4</v>
      </c>
      <c r="X73" s="25">
        <f t="shared" si="7"/>
        <v>2.52</v>
      </c>
      <c r="Y73" s="25">
        <f t="shared" si="7"/>
        <v>2.4</v>
      </c>
      <c r="Z73" s="25">
        <f t="shared" si="7"/>
        <v>2.6</v>
      </c>
      <c r="AA73" s="25">
        <f t="shared" si="7"/>
        <v>2</v>
      </c>
      <c r="AB73" s="25">
        <f t="shared" si="7"/>
        <v>3.04</v>
      </c>
      <c r="AC73" s="25">
        <f t="shared" si="7"/>
        <v>2.96</v>
      </c>
      <c r="AD73" s="25">
        <f t="shared" si="7"/>
        <v>2.72</v>
      </c>
      <c r="AE73" s="25">
        <f t="shared" si="7"/>
        <v>73.400000000000006</v>
      </c>
    </row>
    <row r="74" spans="1:31" x14ac:dyDescent="0.25">
      <c r="A74" s="24" t="s">
        <v>38</v>
      </c>
      <c r="B74" s="24"/>
      <c r="C74" s="25">
        <f>STDEV(C47:C71)</f>
        <v>0.65064070986477107</v>
      </c>
      <c r="D74" s="25">
        <f t="shared" ref="D74:AE74" si="8">STDEV(D47:D71)</f>
        <v>0.70710678118654757</v>
      </c>
      <c r="E74" s="25">
        <f t="shared" si="8"/>
        <v>0.70710678118654757</v>
      </c>
      <c r="F74" s="25">
        <f t="shared" si="8"/>
        <v>0.5</v>
      </c>
      <c r="G74" s="25">
        <f t="shared" si="8"/>
        <v>0.50662280511902202</v>
      </c>
      <c r="H74" s="25">
        <f t="shared" si="8"/>
        <v>0.47258156262526146</v>
      </c>
      <c r="I74" s="25">
        <f t="shared" si="8"/>
        <v>0.73484692283495323</v>
      </c>
      <c r="J74" s="25">
        <f t="shared" si="8"/>
        <v>0.76376261582597338</v>
      </c>
      <c r="K74" s="25">
        <f t="shared" si="8"/>
        <v>0.77888809636986156</v>
      </c>
      <c r="L74" s="25">
        <f t="shared" si="8"/>
        <v>0.61373175465073204</v>
      </c>
      <c r="M74" s="25">
        <f t="shared" si="8"/>
        <v>0.40000000000000019</v>
      </c>
      <c r="N74" s="25">
        <f t="shared" si="8"/>
        <v>0.62716292407422591</v>
      </c>
      <c r="O74" s="25">
        <f t="shared" si="8"/>
        <v>0.53851648071345071</v>
      </c>
      <c r="P74" s="25">
        <f t="shared" si="8"/>
        <v>0.6454972243679028</v>
      </c>
      <c r="Q74" s="25">
        <f t="shared" si="8"/>
        <v>0.94339811320566036</v>
      </c>
      <c r="R74" s="25">
        <f t="shared" si="8"/>
        <v>1.0408329997330663</v>
      </c>
      <c r="S74" s="25">
        <f t="shared" si="8"/>
        <v>0.5</v>
      </c>
      <c r="T74" s="25">
        <f t="shared" si="8"/>
        <v>0.62716292407422591</v>
      </c>
      <c r="U74" s="25">
        <f t="shared" si="8"/>
        <v>0.6454972243679028</v>
      </c>
      <c r="V74" s="25">
        <f t="shared" si="8"/>
        <v>0.57735026918962573</v>
      </c>
      <c r="W74" s="25">
        <f t="shared" si="8"/>
        <v>0.81649658092772603</v>
      </c>
      <c r="X74" s="25">
        <f t="shared" si="8"/>
        <v>1.0456258094238751</v>
      </c>
      <c r="Y74" s="25">
        <f t="shared" si="8"/>
        <v>0.8660254037844386</v>
      </c>
      <c r="Z74" s="25">
        <f t="shared" si="8"/>
        <v>0.70710678118654757</v>
      </c>
      <c r="AA74" s="25">
        <f t="shared" si="8"/>
        <v>0.70710678118654757</v>
      </c>
      <c r="AB74" s="25">
        <f t="shared" si="8"/>
        <v>0.67577116442377672</v>
      </c>
      <c r="AC74" s="25">
        <f t="shared" si="8"/>
        <v>0.73484692283495368</v>
      </c>
      <c r="AD74" s="25">
        <f t="shared" si="8"/>
        <v>0.67823299831252659</v>
      </c>
      <c r="AE74" s="25">
        <f t="shared" si="8"/>
        <v>6.8068592855540455</v>
      </c>
    </row>
    <row r="75" spans="1:31" x14ac:dyDescent="0.25">
      <c r="A75" s="24" t="s">
        <v>39</v>
      </c>
      <c r="B75" s="24"/>
      <c r="C75" s="25">
        <f>_xlfn.VAR.S(C47:C71)</f>
        <v>0.42333333333333317</v>
      </c>
      <c r="D75" s="25">
        <f t="shared" ref="D75:AE75" si="9">_xlfn.VAR.S(D47:D71)</f>
        <v>0.5</v>
      </c>
      <c r="E75" s="25">
        <f t="shared" si="9"/>
        <v>0.5</v>
      </c>
      <c r="F75" s="25">
        <f t="shared" si="9"/>
        <v>0.25</v>
      </c>
      <c r="G75" s="25">
        <f t="shared" si="9"/>
        <v>0.25666666666666654</v>
      </c>
      <c r="H75" s="25">
        <f t="shared" si="9"/>
        <v>0.22333333333333391</v>
      </c>
      <c r="I75" s="25">
        <f t="shared" si="9"/>
        <v>0.5399999999999997</v>
      </c>
      <c r="J75" s="25">
        <f t="shared" si="9"/>
        <v>0.58333333333333337</v>
      </c>
      <c r="K75" s="25">
        <f t="shared" si="9"/>
        <v>0.6066666666666668</v>
      </c>
      <c r="L75" s="25">
        <f t="shared" si="9"/>
        <v>0.37666666666666632</v>
      </c>
      <c r="M75" s="25">
        <f t="shared" si="9"/>
        <v>0.16000000000000014</v>
      </c>
      <c r="N75" s="25">
        <f t="shared" si="9"/>
        <v>0.39333333333333326</v>
      </c>
      <c r="O75" s="25">
        <f t="shared" si="9"/>
        <v>0.29000000000000031</v>
      </c>
      <c r="P75" s="25">
        <f t="shared" si="9"/>
        <v>0.41666666666666669</v>
      </c>
      <c r="Q75" s="25">
        <f t="shared" si="9"/>
        <v>0.89</v>
      </c>
      <c r="R75" s="25">
        <f t="shared" si="9"/>
        <v>1.0833333333333333</v>
      </c>
      <c r="S75" s="25">
        <f t="shared" si="9"/>
        <v>0.25</v>
      </c>
      <c r="T75" s="25">
        <f t="shared" si="9"/>
        <v>0.39333333333333326</v>
      </c>
      <c r="U75" s="25">
        <f t="shared" si="9"/>
        <v>0.41666666666666669</v>
      </c>
      <c r="V75" s="25">
        <f t="shared" si="9"/>
        <v>0.33333333333333331</v>
      </c>
      <c r="W75" s="25">
        <f t="shared" si="9"/>
        <v>0.66666666666666663</v>
      </c>
      <c r="X75" s="25">
        <f t="shared" si="9"/>
        <v>1.0933333333333337</v>
      </c>
      <c r="Y75" s="25">
        <f t="shared" si="9"/>
        <v>0.75</v>
      </c>
      <c r="Z75" s="25">
        <f t="shared" si="9"/>
        <v>0.5</v>
      </c>
      <c r="AA75" s="25">
        <f t="shared" si="9"/>
        <v>0.5</v>
      </c>
      <c r="AB75" s="25">
        <f t="shared" si="9"/>
        <v>0.456666666666667</v>
      </c>
      <c r="AC75" s="25">
        <f t="shared" si="9"/>
        <v>0.54000000000000037</v>
      </c>
      <c r="AD75" s="25">
        <f t="shared" si="9"/>
        <v>0.45999999999999969</v>
      </c>
      <c r="AE75" s="25">
        <f t="shared" si="9"/>
        <v>46.333333333333336</v>
      </c>
    </row>
    <row r="76" spans="1:31" x14ac:dyDescent="0.25">
      <c r="B76" t="s">
        <v>51</v>
      </c>
      <c r="C76" s="39">
        <f>SUM(C73:F73)</f>
        <v>10.44</v>
      </c>
      <c r="D76" s="40"/>
      <c r="E76" s="40"/>
      <c r="F76" s="40"/>
      <c r="G76" s="39">
        <f>SUM(G73:J73)</f>
        <v>10.24</v>
      </c>
      <c r="H76" s="40"/>
      <c r="I76" s="40"/>
      <c r="J76" s="40"/>
      <c r="K76" s="39">
        <f>SUM(K73:N73)</f>
        <v>11.08</v>
      </c>
      <c r="L76" s="40"/>
      <c r="M76" s="40"/>
      <c r="N76" s="40"/>
      <c r="O76" s="39">
        <f>SUM(O73:R73)</f>
        <v>10.08</v>
      </c>
      <c r="P76" s="40"/>
      <c r="Q76" s="40"/>
      <c r="R76" s="40"/>
      <c r="S76" s="39">
        <f>SUM(S73:V73)</f>
        <v>10.920000000000002</v>
      </c>
      <c r="T76" s="40"/>
      <c r="U76" s="40"/>
      <c r="V76" s="40"/>
      <c r="W76" s="39">
        <f>SUM(W73:Z73)</f>
        <v>9.92</v>
      </c>
      <c r="X76" s="40"/>
      <c r="Y76" s="40"/>
      <c r="Z76" s="40"/>
      <c r="AA76" s="39">
        <f>SUM(AA73:AD73)</f>
        <v>10.72</v>
      </c>
      <c r="AB76" s="40"/>
      <c r="AC76" s="40"/>
      <c r="AD76" s="40"/>
    </row>
    <row r="77" spans="1:31" x14ac:dyDescent="0.25">
      <c r="B77" t="s">
        <v>47</v>
      </c>
      <c r="C77" s="41">
        <f>C76/16*100</f>
        <v>65.25</v>
      </c>
      <c r="D77" s="41"/>
      <c r="E77" s="41"/>
      <c r="F77" s="41"/>
      <c r="G77" s="41">
        <f>G76/16*100</f>
        <v>64</v>
      </c>
      <c r="H77" s="41"/>
      <c r="I77" s="41"/>
      <c r="J77" s="41"/>
      <c r="K77" s="41">
        <f>K76/16*100</f>
        <v>69.25</v>
      </c>
      <c r="L77" s="41"/>
      <c r="M77" s="41"/>
      <c r="N77" s="41"/>
      <c r="O77" s="41">
        <f>O76/16*100</f>
        <v>63</v>
      </c>
      <c r="P77" s="41"/>
      <c r="Q77" s="41"/>
      <c r="R77" s="41"/>
      <c r="S77" s="41">
        <f>S76/16*100</f>
        <v>68.250000000000014</v>
      </c>
      <c r="T77" s="41"/>
      <c r="U77" s="41"/>
      <c r="V77" s="41"/>
      <c r="W77" s="41">
        <f>W76/16*100</f>
        <v>62</v>
      </c>
      <c r="X77" s="41"/>
      <c r="Y77" s="41"/>
      <c r="Z77" s="41"/>
      <c r="AA77" s="41">
        <f>AA76/16*100</f>
        <v>67</v>
      </c>
      <c r="AB77" s="41"/>
      <c r="AC77" s="41"/>
      <c r="AD77" s="41"/>
    </row>
    <row r="78" spans="1:31" x14ac:dyDescent="0.25">
      <c r="B78" t="s">
        <v>48</v>
      </c>
      <c r="C78" s="41"/>
      <c r="D78" s="41"/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</row>
  </sheetData>
  <mergeCells count="60">
    <mergeCell ref="AA78:AD78"/>
    <mergeCell ref="C78:F78"/>
    <mergeCell ref="G78:J78"/>
    <mergeCell ref="K78:N78"/>
    <mergeCell ref="O78:R78"/>
    <mergeCell ref="S78:V78"/>
    <mergeCell ref="W78:Z78"/>
    <mergeCell ref="S76:V76"/>
    <mergeCell ref="W76:Z76"/>
    <mergeCell ref="AA76:AD76"/>
    <mergeCell ref="C77:F77"/>
    <mergeCell ref="G77:J77"/>
    <mergeCell ref="K77:N77"/>
    <mergeCell ref="O77:R77"/>
    <mergeCell ref="S77:V77"/>
    <mergeCell ref="W77:Z77"/>
    <mergeCell ref="AA77:AD77"/>
    <mergeCell ref="A74:B74"/>
    <mergeCell ref="A75:B75"/>
    <mergeCell ref="C76:F76"/>
    <mergeCell ref="G76:J76"/>
    <mergeCell ref="K76:N76"/>
    <mergeCell ref="O76:R76"/>
    <mergeCell ref="A42:AE42"/>
    <mergeCell ref="A44:A46"/>
    <mergeCell ref="C44:AD44"/>
    <mergeCell ref="AE44:AE46"/>
    <mergeCell ref="A72:B72"/>
    <mergeCell ref="A73:B73"/>
    <mergeCell ref="W37:Z37"/>
    <mergeCell ref="AA37:AD37"/>
    <mergeCell ref="C38:F38"/>
    <mergeCell ref="G38:J38"/>
    <mergeCell ref="K38:N38"/>
    <mergeCell ref="O38:R38"/>
    <mergeCell ref="S38:V38"/>
    <mergeCell ref="W38:Z38"/>
    <mergeCell ref="AA38:AD38"/>
    <mergeCell ref="K36:N36"/>
    <mergeCell ref="O36:R36"/>
    <mergeCell ref="S36:V36"/>
    <mergeCell ref="W36:Z36"/>
    <mergeCell ref="AA36:AD36"/>
    <mergeCell ref="C37:F37"/>
    <mergeCell ref="G37:J37"/>
    <mergeCell ref="K37:N37"/>
    <mergeCell ref="O37:R37"/>
    <mergeCell ref="S37:V37"/>
    <mergeCell ref="A32:B32"/>
    <mergeCell ref="A33:B33"/>
    <mergeCell ref="A34:B34"/>
    <mergeCell ref="A35:B35"/>
    <mergeCell ref="C36:F36"/>
    <mergeCell ref="G36:J36"/>
    <mergeCell ref="A1:AD1"/>
    <mergeCell ref="A2:AD2"/>
    <mergeCell ref="A4:A5"/>
    <mergeCell ref="B4:B5"/>
    <mergeCell ref="C4:AD4"/>
    <mergeCell ref="AE4:AE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MCA eksperimen</vt:lpstr>
      <vt:lpstr>MCA Kontrol</vt:lpstr>
      <vt:lpstr>SE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ismail - [2010]</dc:creator>
  <cp:lastModifiedBy>ismail - [2010]</cp:lastModifiedBy>
  <dcterms:created xsi:type="dcterms:W3CDTF">2019-07-11T16:17:22Z</dcterms:created>
  <dcterms:modified xsi:type="dcterms:W3CDTF">2019-07-11T16:19:12Z</dcterms:modified>
</cp:coreProperties>
</file>