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75" windowWidth="12240" windowHeight="7995" firstSheet="1" activeTab="1"/>
  </bookViews>
  <sheets>
    <sheet name="Sheet1" sheetId="6" r:id="rId1"/>
    <sheet name="nilai siswa" sheetId="8" r:id="rId2"/>
    <sheet name="rekapfix" sheetId="9" r:id="rId3"/>
  </sheets>
  <calcPr calcId="124519"/>
</workbook>
</file>

<file path=xl/calcChain.xml><?xml version="1.0" encoding="utf-8"?>
<calcChain xmlns="http://schemas.openxmlformats.org/spreadsheetml/2006/main">
  <c r="G11" i="9"/>
  <c r="I11"/>
  <c r="G10"/>
  <c r="I10"/>
  <c r="G39" i="8" l="1"/>
  <c r="G34"/>
  <c r="G33"/>
  <c r="G32"/>
  <c r="G31"/>
  <c r="G30"/>
  <c r="G38" l="1"/>
  <c r="G37"/>
  <c r="F40"/>
  <c r="D40"/>
  <c r="E40"/>
  <c r="C40"/>
  <c r="G36"/>
  <c r="G35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C10" i="9" l="1"/>
  <c r="J12" i="8"/>
  <c r="C8" i="9" s="1"/>
  <c r="J10" i="8"/>
  <c r="C6" i="9" s="1"/>
  <c r="J13" i="8"/>
  <c r="C9" i="9" s="1"/>
  <c r="J11" i="8"/>
  <c r="C7" i="9" s="1"/>
  <c r="G40" i="8"/>
  <c r="C11" i="9" l="1"/>
  <c r="C12"/>
  <c r="I12" l="1"/>
  <c r="I7"/>
  <c r="I8"/>
  <c r="I9"/>
  <c r="I6"/>
  <c r="G12"/>
  <c r="G6" l="1"/>
  <c r="G8"/>
  <c r="G9"/>
  <c r="G7"/>
  <c r="E6"/>
</calcChain>
</file>

<file path=xl/sharedStrings.xml><?xml version="1.0" encoding="utf-8"?>
<sst xmlns="http://schemas.openxmlformats.org/spreadsheetml/2006/main" count="107" uniqueCount="81">
  <si>
    <t>Kode Siswa</t>
  </si>
  <si>
    <t>Skor untuk tiap butir soal</t>
  </si>
  <si>
    <t>x1</t>
  </si>
  <si>
    <t>x2</t>
  </si>
  <si>
    <t>x3</t>
  </si>
  <si>
    <t>x4</t>
  </si>
  <si>
    <t>Skor Total (Y)</t>
  </si>
  <si>
    <t>S-1</t>
  </si>
  <si>
    <t>S-2</t>
  </si>
  <si>
    <t>S-3</t>
  </si>
  <si>
    <t>S-4</t>
  </si>
  <si>
    <t>S-5</t>
  </si>
  <si>
    <t>S-6</t>
  </si>
  <si>
    <t>S-7</t>
  </si>
  <si>
    <t>S-8</t>
  </si>
  <si>
    <t>S-9</t>
  </si>
  <si>
    <t>S-10</t>
  </si>
  <si>
    <t>S-11</t>
  </si>
  <si>
    <t>S-12</t>
  </si>
  <si>
    <t>S-13</t>
  </si>
  <si>
    <t>Jumlah</t>
  </si>
  <si>
    <t>No soal</t>
  </si>
  <si>
    <t>Interpretasi</t>
  </si>
  <si>
    <t>DP</t>
  </si>
  <si>
    <t>IK</t>
  </si>
  <si>
    <t>CUKUP</t>
  </si>
  <si>
    <t>KURANG</t>
  </si>
  <si>
    <t>SEDANG</t>
  </si>
  <si>
    <t>DIPAKAI</t>
  </si>
  <si>
    <t>rxy</t>
  </si>
  <si>
    <t>rumus rxy:</t>
  </si>
  <si>
    <t>Kriteria rxy:</t>
  </si>
  <si>
    <t>0,00-0,20 : kecil</t>
  </si>
  <si>
    <t>0,20-0,40 : rendah</t>
  </si>
  <si>
    <t>0,40-0,70 : sedang</t>
  </si>
  <si>
    <t>0,70-0,90 : tinggi</t>
  </si>
  <si>
    <t>0,90-1,00 : sangat tinggi</t>
  </si>
  <si>
    <t>No Soal</t>
  </si>
  <si>
    <t>SATU SET SOAL YANG BAIK:</t>
  </si>
  <si>
    <t>1. VALID : KETEPATAN, MENGUKUR APA YANG SEHARUSNYA DIUKUR</t>
  </si>
  <si>
    <t>2. RELIABEL: KETETAPAN, AJEG DALAM MENGUKUR</t>
  </si>
  <si>
    <t xml:space="preserve">3. DAYA PEMBEDA YANG BAIK </t>
  </si>
  <si>
    <t>4. TINGKAT KESUKARANNYA BAIK</t>
  </si>
  <si>
    <t>S-14</t>
  </si>
  <si>
    <t>S-15</t>
  </si>
  <si>
    <t>S-16</t>
  </si>
  <si>
    <t>S-17</t>
  </si>
  <si>
    <t>S-18</t>
  </si>
  <si>
    <t>S-19</t>
  </si>
  <si>
    <t>S-20</t>
  </si>
  <si>
    <t>S-21</t>
  </si>
  <si>
    <t>S-22</t>
  </si>
  <si>
    <t>SUKAR</t>
  </si>
  <si>
    <t xml:space="preserve">BAIK </t>
  </si>
  <si>
    <t>SANGAT BAIK</t>
  </si>
  <si>
    <t>S-23</t>
  </si>
  <si>
    <t>S-24</t>
  </si>
  <si>
    <t>S-25</t>
  </si>
  <si>
    <t>Validitas</t>
  </si>
  <si>
    <t>Kriteria</t>
  </si>
  <si>
    <t>Reabilitas</t>
  </si>
  <si>
    <t>Daya Pembeda</t>
  </si>
  <si>
    <t>Indeks Kesukaran</t>
  </si>
  <si>
    <t>Interprestasi</t>
  </si>
  <si>
    <r>
      <t>r</t>
    </r>
    <r>
      <rPr>
        <b/>
        <vertAlign val="subscript"/>
        <sz val="12"/>
        <color theme="1"/>
        <rFont val="Times New Roman"/>
        <family val="1"/>
      </rPr>
      <t>xy</t>
    </r>
  </si>
  <si>
    <r>
      <t>r</t>
    </r>
    <r>
      <rPr>
        <b/>
        <vertAlign val="subscript"/>
        <sz val="12"/>
        <color theme="1"/>
        <rFont val="Times New Roman"/>
        <family val="1"/>
      </rPr>
      <t>11</t>
    </r>
  </si>
  <si>
    <t>TINGGI</t>
  </si>
  <si>
    <t>S-26</t>
  </si>
  <si>
    <t>S-27</t>
  </si>
  <si>
    <t>S-28</t>
  </si>
  <si>
    <t>S-29</t>
  </si>
  <si>
    <t>S-30</t>
  </si>
  <si>
    <t>RENDAH</t>
  </si>
  <si>
    <t>TIDAK DIPAKAI</t>
  </si>
  <si>
    <t>REKAPITULASI HASIL UJI COBA</t>
  </si>
  <si>
    <t>SOAL TES KEMAMPUAN KOMUNIKASI MATEMATIK</t>
  </si>
  <si>
    <t>Kelas               : 9 C</t>
  </si>
  <si>
    <t>DAFTAR NILAI HASIL TES SOAL INSTRUMEN</t>
  </si>
  <si>
    <t>KEMAMPUAN KOMUNIKASI MATEMATIK SISWA SMP PADA MATERI BANGUN RUANG SISI DATAR</t>
  </si>
  <si>
    <t xml:space="preserve">Sekolah           : SMP AL TAMIMI </t>
  </si>
  <si>
    <t>Hari, Tanggal  : Kamis, 22 Maret 2018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</si>
</sst>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b/>
      <vertAlign val="subscript"/>
      <sz val="12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5" fillId="2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 vertical="center"/>
    </xf>
    <xf numFmtId="1" fontId="5" fillId="2" borderId="1" xfId="0" applyNumberFormat="1" applyFont="1" applyFill="1" applyBorder="1" applyAlignment="1">
      <alignment horizontal="right" vertical="center"/>
    </xf>
    <xf numFmtId="0" fontId="5" fillId="0" borderId="4" xfId="0" applyFont="1" applyBorder="1"/>
    <xf numFmtId="0" fontId="2" fillId="0" borderId="1" xfId="0" applyFont="1" applyBorder="1"/>
    <xf numFmtId="0" fontId="7" fillId="0" borderId="4" xfId="0" applyFont="1" applyBorder="1"/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Office_Word_Document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5"/>
  <sheetViews>
    <sheetView workbookViewId="0">
      <selection activeCell="A6" sqref="A6"/>
    </sheetView>
  </sheetViews>
  <sheetFormatPr defaultRowHeight="1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N40"/>
  <sheetViews>
    <sheetView tabSelected="1" zoomScale="73" zoomScaleNormal="73" workbookViewId="0">
      <selection activeCell="N20" sqref="N20"/>
    </sheetView>
  </sheetViews>
  <sheetFormatPr defaultRowHeight="15"/>
  <cols>
    <col min="2" max="2" width="15.5703125" bestFit="1" customWidth="1"/>
    <col min="6" max="6" width="11" bestFit="1" customWidth="1"/>
    <col min="7" max="9" width="11" customWidth="1"/>
    <col min="10" max="10" width="15" bestFit="1" customWidth="1"/>
    <col min="11" max="11" width="11.85546875" bestFit="1" customWidth="1"/>
    <col min="13" max="13" width="15.42578125" customWidth="1"/>
    <col min="14" max="14" width="12.85546875" customWidth="1"/>
  </cols>
  <sheetData>
    <row r="1" spans="2:14">
      <c r="B1" s="28" t="s">
        <v>77</v>
      </c>
      <c r="C1" s="28"/>
      <c r="D1" s="28"/>
      <c r="E1" s="28"/>
      <c r="F1" s="28"/>
      <c r="G1" s="28"/>
      <c r="H1" s="28"/>
      <c r="I1" s="28"/>
      <c r="J1" s="28"/>
      <c r="K1" s="11"/>
      <c r="L1" s="11"/>
      <c r="M1" s="11"/>
      <c r="N1" s="11"/>
    </row>
    <row r="2" spans="2:14">
      <c r="B2" s="28" t="s">
        <v>78</v>
      </c>
      <c r="C2" s="28"/>
      <c r="D2" s="28"/>
      <c r="E2" s="28"/>
      <c r="F2" s="28"/>
      <c r="G2" s="28"/>
      <c r="H2" s="28"/>
      <c r="I2" s="28"/>
      <c r="J2" s="28"/>
      <c r="K2" s="11"/>
      <c r="L2" s="11"/>
      <c r="M2" s="11"/>
      <c r="N2" s="11"/>
    </row>
    <row r="3" spans="2:14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2:14">
      <c r="B4" s="29" t="s">
        <v>79</v>
      </c>
      <c r="C4" s="29"/>
      <c r="D4" s="29"/>
      <c r="E4" s="29"/>
      <c r="F4" s="29"/>
      <c r="G4" s="29"/>
      <c r="H4" s="29"/>
      <c r="I4" s="29"/>
      <c r="J4" s="29"/>
      <c r="K4" s="11"/>
      <c r="L4" s="11"/>
      <c r="M4" s="11"/>
      <c r="N4" s="11"/>
    </row>
    <row r="5" spans="2:14">
      <c r="B5" s="30" t="s">
        <v>76</v>
      </c>
      <c r="C5" s="30"/>
      <c r="D5" s="30"/>
      <c r="E5" s="30"/>
      <c r="F5" s="30"/>
      <c r="G5" s="30"/>
      <c r="H5" s="30"/>
      <c r="I5" s="30"/>
      <c r="J5" s="30"/>
      <c r="K5" s="11"/>
      <c r="L5" s="11"/>
      <c r="M5" s="11"/>
      <c r="N5" s="11"/>
    </row>
    <row r="6" spans="2:14">
      <c r="B6" s="31" t="s">
        <v>80</v>
      </c>
      <c r="C6" s="31"/>
      <c r="D6" s="31"/>
      <c r="E6" s="31"/>
      <c r="F6" s="31"/>
      <c r="G6" s="31"/>
      <c r="H6" s="31"/>
      <c r="I6" s="31"/>
      <c r="J6" s="31"/>
      <c r="K6" s="11"/>
      <c r="L6" s="11"/>
      <c r="M6" s="11"/>
      <c r="N6" s="11"/>
    </row>
    <row r="7" spans="2:14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2:14" ht="18.75">
      <c r="B8" s="25" t="s">
        <v>0</v>
      </c>
      <c r="C8" s="26" t="s">
        <v>1</v>
      </c>
      <c r="D8" s="27"/>
      <c r="E8" s="27"/>
      <c r="F8" s="47"/>
      <c r="G8" s="45" t="s">
        <v>6</v>
      </c>
      <c r="H8" s="11"/>
      <c r="I8" s="11"/>
      <c r="J8" s="11"/>
      <c r="K8" s="11"/>
    </row>
    <row r="9" spans="2:14" ht="18.75">
      <c r="B9" s="25"/>
      <c r="C9" s="12" t="s">
        <v>2</v>
      </c>
      <c r="D9" s="12" t="s">
        <v>3</v>
      </c>
      <c r="E9" s="12" t="s">
        <v>4</v>
      </c>
      <c r="F9" s="12" t="s">
        <v>5</v>
      </c>
      <c r="G9" s="46"/>
      <c r="H9" s="11"/>
      <c r="I9" s="13" t="s">
        <v>21</v>
      </c>
      <c r="J9" s="14" t="s">
        <v>29</v>
      </c>
      <c r="K9" s="15" t="s">
        <v>22</v>
      </c>
    </row>
    <row r="10" spans="2:14" ht="18.75">
      <c r="B10" s="16" t="s">
        <v>7</v>
      </c>
      <c r="C10" s="17">
        <v>1</v>
      </c>
      <c r="D10" s="17">
        <v>1</v>
      </c>
      <c r="E10" s="17">
        <v>3</v>
      </c>
      <c r="F10" s="17">
        <v>2</v>
      </c>
      <c r="G10" s="16">
        <f>SUM(C10:F10)</f>
        <v>7</v>
      </c>
      <c r="H10" s="11"/>
      <c r="I10" s="18">
        <v>1</v>
      </c>
      <c r="J10" s="18">
        <f>PEARSON(C10:C39,G10:G39)</f>
        <v>0.49468813559824598</v>
      </c>
      <c r="K10" s="14" t="s">
        <v>27</v>
      </c>
    </row>
    <row r="11" spans="2:14" ht="18.75">
      <c r="B11" s="16" t="s">
        <v>8</v>
      </c>
      <c r="C11" s="17">
        <v>1</v>
      </c>
      <c r="D11" s="17">
        <v>1</v>
      </c>
      <c r="E11" s="17">
        <v>1</v>
      </c>
      <c r="F11" s="17">
        <v>0</v>
      </c>
      <c r="G11" s="16">
        <f>SUM(C11:F11)</f>
        <v>3</v>
      </c>
      <c r="H11" s="11"/>
      <c r="I11" s="18">
        <v>2</v>
      </c>
      <c r="J11" s="18">
        <f>PEARSON(D10:D39,G10:G39)</f>
        <v>0.63058624971424293</v>
      </c>
      <c r="K11" s="14" t="s">
        <v>72</v>
      </c>
    </row>
    <row r="12" spans="2:14" ht="18.75">
      <c r="B12" s="16" t="s">
        <v>9</v>
      </c>
      <c r="C12" s="17">
        <v>1</v>
      </c>
      <c r="D12" s="17">
        <v>1</v>
      </c>
      <c r="E12" s="17">
        <v>1</v>
      </c>
      <c r="F12" s="17">
        <v>0</v>
      </c>
      <c r="G12" s="16">
        <f>SUM(C12:F12)</f>
        <v>3</v>
      </c>
      <c r="H12" s="11"/>
      <c r="I12" s="18">
        <v>3</v>
      </c>
      <c r="J12" s="18">
        <f>PEARSON(E10:E39,G10:G39)</f>
        <v>0.80499761482541554</v>
      </c>
      <c r="K12" s="14" t="s">
        <v>66</v>
      </c>
    </row>
    <row r="13" spans="2:14" ht="18.75">
      <c r="B13" s="16" t="s">
        <v>10</v>
      </c>
      <c r="C13" s="17">
        <v>1</v>
      </c>
      <c r="D13" s="17">
        <v>1</v>
      </c>
      <c r="E13" s="17">
        <v>1</v>
      </c>
      <c r="F13" s="17">
        <v>1</v>
      </c>
      <c r="G13" s="16">
        <f>SUM(C13:F13)</f>
        <v>4</v>
      </c>
      <c r="H13" s="11"/>
      <c r="I13" s="18">
        <v>4</v>
      </c>
      <c r="J13" s="18">
        <f>PEARSON(F10:F39,G10:G39)</f>
        <v>0.85796294345566315</v>
      </c>
      <c r="K13" s="14" t="s">
        <v>66</v>
      </c>
    </row>
    <row r="14" spans="2:14" ht="18.75">
      <c r="B14" s="16" t="s">
        <v>11</v>
      </c>
      <c r="C14" s="17">
        <v>1</v>
      </c>
      <c r="D14" s="17">
        <v>1</v>
      </c>
      <c r="E14" s="17">
        <v>1</v>
      </c>
      <c r="F14" s="17">
        <v>0</v>
      </c>
      <c r="G14" s="16">
        <f>SUM(C14:F14)</f>
        <v>3</v>
      </c>
      <c r="H14" s="11"/>
      <c r="I14" s="11"/>
      <c r="J14" s="11"/>
      <c r="K14" s="11"/>
    </row>
    <row r="15" spans="2:14" ht="18.75">
      <c r="B15" s="16" t="s">
        <v>12</v>
      </c>
      <c r="C15" s="17">
        <v>1</v>
      </c>
      <c r="D15" s="17">
        <v>3</v>
      </c>
      <c r="E15" s="17">
        <v>3</v>
      </c>
      <c r="F15" s="17">
        <v>0</v>
      </c>
      <c r="G15" s="16">
        <f>SUM(C15:F15)</f>
        <v>7</v>
      </c>
      <c r="H15" s="11"/>
      <c r="I15" s="11" t="s">
        <v>30</v>
      </c>
      <c r="J15" s="11"/>
      <c r="K15" s="11"/>
    </row>
    <row r="16" spans="2:14" ht="18.75">
      <c r="B16" s="16" t="s">
        <v>13</v>
      </c>
      <c r="C16" s="17">
        <v>1</v>
      </c>
      <c r="D16" s="17">
        <v>1</v>
      </c>
      <c r="E16" s="17">
        <v>1</v>
      </c>
      <c r="F16" s="17">
        <v>0</v>
      </c>
      <c r="G16" s="16">
        <f>SUM(C16:F16)</f>
        <v>3</v>
      </c>
      <c r="H16" s="11"/>
      <c r="I16" s="11"/>
      <c r="J16" s="11"/>
      <c r="K16" s="11"/>
    </row>
    <row r="17" spans="2:11" ht="18.75">
      <c r="B17" s="16" t="s">
        <v>14</v>
      </c>
      <c r="C17" s="17">
        <v>1</v>
      </c>
      <c r="D17" s="17">
        <v>1</v>
      </c>
      <c r="E17" s="17">
        <v>1</v>
      </c>
      <c r="F17" s="17">
        <v>1</v>
      </c>
      <c r="G17" s="16">
        <f>SUM(C17:F17)</f>
        <v>4</v>
      </c>
      <c r="H17" s="11"/>
      <c r="I17" s="11"/>
      <c r="J17" s="11"/>
      <c r="K17" s="11"/>
    </row>
    <row r="18" spans="2:11" ht="18.75">
      <c r="B18" s="16" t="s">
        <v>15</v>
      </c>
      <c r="C18" s="17">
        <v>1</v>
      </c>
      <c r="D18" s="17">
        <v>1</v>
      </c>
      <c r="E18" s="17">
        <v>1</v>
      </c>
      <c r="F18" s="17">
        <v>1</v>
      </c>
      <c r="G18" s="16">
        <f>SUM(C18:F18)</f>
        <v>4</v>
      </c>
      <c r="H18" s="11"/>
      <c r="I18" s="11"/>
      <c r="J18" s="11"/>
      <c r="K18" s="11"/>
    </row>
    <row r="19" spans="2:11" ht="18.75">
      <c r="B19" s="16" t="s">
        <v>16</v>
      </c>
      <c r="C19" s="17">
        <v>1</v>
      </c>
      <c r="D19" s="17">
        <v>1</v>
      </c>
      <c r="E19" s="17">
        <v>1</v>
      </c>
      <c r="F19" s="17">
        <v>1</v>
      </c>
      <c r="G19" s="16">
        <f>SUM(C19:F19)</f>
        <v>4</v>
      </c>
      <c r="H19" s="11"/>
      <c r="I19" s="11" t="s">
        <v>31</v>
      </c>
      <c r="J19" s="11"/>
      <c r="K19" s="11"/>
    </row>
    <row r="20" spans="2:11" ht="18.75">
      <c r="B20" s="16" t="s">
        <v>17</v>
      </c>
      <c r="C20" s="17">
        <v>1</v>
      </c>
      <c r="D20" s="17">
        <v>1</v>
      </c>
      <c r="E20" s="17">
        <v>1</v>
      </c>
      <c r="F20" s="17">
        <v>0</v>
      </c>
      <c r="G20" s="16">
        <f>SUM(C20:F20)</f>
        <v>3</v>
      </c>
      <c r="H20" s="11"/>
      <c r="I20" s="11" t="s">
        <v>32</v>
      </c>
      <c r="J20" s="11"/>
      <c r="K20" s="11"/>
    </row>
    <row r="21" spans="2:11" ht="18.75">
      <c r="B21" s="16" t="s">
        <v>18</v>
      </c>
      <c r="C21" s="17">
        <v>2</v>
      </c>
      <c r="D21" s="17">
        <v>1</v>
      </c>
      <c r="E21" s="17">
        <v>1</v>
      </c>
      <c r="F21" s="17">
        <v>2</v>
      </c>
      <c r="G21" s="16">
        <f>SUM(C21:F21)</f>
        <v>6</v>
      </c>
      <c r="H21" s="11"/>
      <c r="I21" s="11" t="s">
        <v>33</v>
      </c>
      <c r="J21" s="11"/>
      <c r="K21" s="11"/>
    </row>
    <row r="22" spans="2:11" ht="18.75">
      <c r="B22" s="16" t="s">
        <v>19</v>
      </c>
      <c r="C22" s="17">
        <v>2</v>
      </c>
      <c r="D22" s="17">
        <v>1</v>
      </c>
      <c r="E22" s="17">
        <v>3</v>
      </c>
      <c r="F22" s="17">
        <v>2</v>
      </c>
      <c r="G22" s="16">
        <f>SUM(C22:F22)</f>
        <v>8</v>
      </c>
      <c r="H22" s="11"/>
      <c r="I22" s="11" t="s">
        <v>34</v>
      </c>
      <c r="J22" s="11"/>
      <c r="K22" s="11"/>
    </row>
    <row r="23" spans="2:11" ht="16.5" customHeight="1">
      <c r="B23" s="16" t="s">
        <v>43</v>
      </c>
      <c r="C23" s="19">
        <v>2</v>
      </c>
      <c r="D23" s="19">
        <v>1</v>
      </c>
      <c r="E23" s="19">
        <v>3</v>
      </c>
      <c r="F23" s="19">
        <v>2</v>
      </c>
      <c r="G23" s="16">
        <f>SUM(C23:F23)</f>
        <v>8</v>
      </c>
      <c r="H23" s="11"/>
      <c r="I23" s="11" t="s">
        <v>35</v>
      </c>
      <c r="J23" s="11"/>
      <c r="K23" s="11"/>
    </row>
    <row r="24" spans="2:11" ht="18.75">
      <c r="B24" s="16" t="s">
        <v>44</v>
      </c>
      <c r="C24" s="19">
        <v>2</v>
      </c>
      <c r="D24" s="19">
        <v>1</v>
      </c>
      <c r="E24" s="19">
        <v>3</v>
      </c>
      <c r="F24" s="19">
        <v>2</v>
      </c>
      <c r="G24" s="16">
        <f>SUM(C24:F24)</f>
        <v>8</v>
      </c>
      <c r="H24" s="11"/>
      <c r="I24" s="11" t="s">
        <v>36</v>
      </c>
      <c r="J24" s="11"/>
      <c r="K24" s="11"/>
    </row>
    <row r="25" spans="2:11" ht="18.75">
      <c r="B25" s="16" t="s">
        <v>45</v>
      </c>
      <c r="C25" s="19">
        <v>1</v>
      </c>
      <c r="D25" s="19">
        <v>1</v>
      </c>
      <c r="E25" s="19">
        <v>3</v>
      </c>
      <c r="F25" s="19">
        <v>0</v>
      </c>
      <c r="G25" s="16">
        <f>SUM(C25:F25)</f>
        <v>5</v>
      </c>
      <c r="H25" s="11"/>
      <c r="I25" s="11"/>
      <c r="J25" s="11"/>
      <c r="K25" s="11"/>
    </row>
    <row r="26" spans="2:11" ht="16.5" customHeight="1">
      <c r="B26" s="16" t="s">
        <v>46</v>
      </c>
      <c r="C26" s="20">
        <v>1</v>
      </c>
      <c r="D26" s="19">
        <v>1</v>
      </c>
      <c r="E26" s="19">
        <v>2</v>
      </c>
      <c r="F26" s="20">
        <v>0</v>
      </c>
      <c r="G26" s="16">
        <f>SUM(C26:F26)</f>
        <v>4</v>
      </c>
      <c r="H26" s="11"/>
      <c r="I26" s="11"/>
      <c r="J26" s="11"/>
      <c r="K26" s="11"/>
    </row>
    <row r="27" spans="2:11" ht="21.75" customHeight="1">
      <c r="B27" s="16" t="s">
        <v>47</v>
      </c>
      <c r="C27" s="20">
        <v>2</v>
      </c>
      <c r="D27" s="20">
        <v>1</v>
      </c>
      <c r="E27" s="21">
        <v>3</v>
      </c>
      <c r="F27" s="20">
        <v>1</v>
      </c>
      <c r="G27" s="16">
        <f>SUM(C27:F27)</f>
        <v>7</v>
      </c>
      <c r="H27" s="11"/>
      <c r="I27" s="11"/>
      <c r="J27" s="11"/>
      <c r="K27" s="11"/>
    </row>
    <row r="28" spans="2:11" ht="20.25" customHeight="1">
      <c r="B28" s="16" t="s">
        <v>48</v>
      </c>
      <c r="C28" s="20">
        <v>1</v>
      </c>
      <c r="D28" s="20">
        <v>3</v>
      </c>
      <c r="E28" s="21">
        <v>3</v>
      </c>
      <c r="F28" s="20">
        <v>2</v>
      </c>
      <c r="G28" s="16">
        <f>SUM(C28:F28)</f>
        <v>9</v>
      </c>
      <c r="H28" s="11"/>
      <c r="I28" s="11"/>
      <c r="J28" s="11"/>
      <c r="K28" s="11"/>
    </row>
    <row r="29" spans="2:11" ht="21" customHeight="1">
      <c r="B29" s="16" t="s">
        <v>49</v>
      </c>
      <c r="C29" s="20">
        <v>1</v>
      </c>
      <c r="D29" s="20">
        <v>1</v>
      </c>
      <c r="E29" s="21">
        <v>0</v>
      </c>
      <c r="F29" s="20">
        <v>0</v>
      </c>
      <c r="G29" s="16">
        <f>SUM(C29:F29)</f>
        <v>2</v>
      </c>
      <c r="H29" s="11"/>
      <c r="I29" s="11"/>
      <c r="J29" s="11"/>
      <c r="K29" s="11"/>
    </row>
    <row r="30" spans="2:11" ht="21" customHeight="1">
      <c r="B30" s="16" t="s">
        <v>50</v>
      </c>
      <c r="C30" s="20">
        <v>1</v>
      </c>
      <c r="D30" s="20">
        <v>1</v>
      </c>
      <c r="E30" s="21">
        <v>1</v>
      </c>
      <c r="F30" s="20">
        <v>0</v>
      </c>
      <c r="G30" s="16">
        <f>SUM(C30:F30)</f>
        <v>3</v>
      </c>
      <c r="H30" s="11"/>
      <c r="I30" s="11"/>
      <c r="J30" s="11"/>
      <c r="K30" s="11"/>
    </row>
    <row r="31" spans="2:11" ht="21" customHeight="1">
      <c r="B31" s="16" t="s">
        <v>51</v>
      </c>
      <c r="C31" s="19">
        <v>2</v>
      </c>
      <c r="D31" s="19">
        <v>2</v>
      </c>
      <c r="E31" s="19">
        <v>2</v>
      </c>
      <c r="F31" s="19">
        <v>2</v>
      </c>
      <c r="G31" s="16">
        <f>SUM(C31:F31)</f>
        <v>8</v>
      </c>
      <c r="H31" s="11"/>
      <c r="I31" s="11"/>
      <c r="J31" s="11"/>
      <c r="K31" s="11"/>
    </row>
    <row r="32" spans="2:11" ht="21" customHeight="1">
      <c r="B32" s="16" t="s">
        <v>55</v>
      </c>
      <c r="C32" s="19">
        <v>1</v>
      </c>
      <c r="D32" s="19">
        <v>1</v>
      </c>
      <c r="E32" s="19">
        <v>0</v>
      </c>
      <c r="F32" s="19">
        <v>0</v>
      </c>
      <c r="G32" s="22">
        <f>SUM(C32:F32)</f>
        <v>2</v>
      </c>
      <c r="H32" s="11"/>
      <c r="I32" s="11"/>
      <c r="J32" s="11"/>
      <c r="K32" s="11"/>
    </row>
    <row r="33" spans="2:11" ht="21" customHeight="1">
      <c r="B33" s="16" t="s">
        <v>56</v>
      </c>
      <c r="C33" s="19">
        <v>3</v>
      </c>
      <c r="D33" s="19">
        <v>3</v>
      </c>
      <c r="E33" s="19">
        <v>3</v>
      </c>
      <c r="F33" s="19">
        <v>3</v>
      </c>
      <c r="G33" s="22">
        <f>SUM(C33:F33)</f>
        <v>12</v>
      </c>
      <c r="H33" s="11"/>
      <c r="I33" s="11"/>
      <c r="J33" s="11"/>
      <c r="K33" s="11"/>
    </row>
    <row r="34" spans="2:11" ht="21" customHeight="1">
      <c r="B34" s="16" t="s">
        <v>57</v>
      </c>
      <c r="C34" s="19">
        <v>2</v>
      </c>
      <c r="D34" s="19">
        <v>2</v>
      </c>
      <c r="E34" s="19">
        <v>0</v>
      </c>
      <c r="F34" s="19">
        <v>0</v>
      </c>
      <c r="G34" s="22">
        <f>SUM(C34:F34)</f>
        <v>4</v>
      </c>
      <c r="H34" s="11"/>
      <c r="I34" s="11"/>
      <c r="J34" s="11"/>
      <c r="K34" s="11"/>
    </row>
    <row r="35" spans="2:11" ht="21.75" customHeight="1">
      <c r="B35" s="16" t="s">
        <v>67</v>
      </c>
      <c r="C35" s="20">
        <v>1</v>
      </c>
      <c r="D35" s="20">
        <v>1</v>
      </c>
      <c r="E35" s="21">
        <v>2</v>
      </c>
      <c r="F35" s="20">
        <v>1</v>
      </c>
      <c r="G35" s="16">
        <f>SUM(C35:F35)</f>
        <v>5</v>
      </c>
      <c r="H35" s="11"/>
      <c r="I35" s="11"/>
      <c r="J35" s="11"/>
      <c r="K35" s="11"/>
    </row>
    <row r="36" spans="2:11" ht="18.75">
      <c r="B36" s="16" t="s">
        <v>68</v>
      </c>
      <c r="C36" s="19">
        <v>1</v>
      </c>
      <c r="D36" s="19">
        <v>1</v>
      </c>
      <c r="E36" s="19">
        <v>2</v>
      </c>
      <c r="F36" s="19">
        <v>0</v>
      </c>
      <c r="G36" s="16">
        <f>SUM(C36:F36)</f>
        <v>4</v>
      </c>
      <c r="H36" s="11"/>
      <c r="I36" s="11"/>
      <c r="J36" s="11"/>
      <c r="K36" s="11"/>
    </row>
    <row r="37" spans="2:11" ht="18.75">
      <c r="B37" s="16" t="s">
        <v>69</v>
      </c>
      <c r="C37" s="19">
        <v>3</v>
      </c>
      <c r="D37" s="19">
        <v>1</v>
      </c>
      <c r="E37" s="19">
        <v>0</v>
      </c>
      <c r="F37" s="19">
        <v>0</v>
      </c>
      <c r="G37" s="22">
        <f>SUM(C37:F37)</f>
        <v>4</v>
      </c>
      <c r="H37" s="11"/>
      <c r="I37" s="11"/>
      <c r="J37" s="11"/>
      <c r="K37" s="11"/>
    </row>
    <row r="38" spans="2:11" ht="18.75">
      <c r="B38" s="16" t="s">
        <v>70</v>
      </c>
      <c r="C38" s="19">
        <v>2</v>
      </c>
      <c r="D38" s="19">
        <v>0</v>
      </c>
      <c r="E38" s="19">
        <v>2</v>
      </c>
      <c r="F38" s="19">
        <v>0</v>
      </c>
      <c r="G38" s="22">
        <f>SUM(C38:F38)</f>
        <v>4</v>
      </c>
      <c r="H38" s="11"/>
    </row>
    <row r="39" spans="2:11" ht="18.75">
      <c r="B39" s="16" t="s">
        <v>71</v>
      </c>
      <c r="C39" s="19">
        <v>2</v>
      </c>
      <c r="D39" s="19">
        <v>0</v>
      </c>
      <c r="E39" s="19">
        <v>0</v>
      </c>
      <c r="F39" s="19">
        <v>0</v>
      </c>
      <c r="G39" s="22">
        <f>SUM(C39:F39)</f>
        <v>2</v>
      </c>
      <c r="H39" s="11"/>
    </row>
    <row r="40" spans="2:11" ht="18.75">
      <c r="B40" s="23" t="s">
        <v>20</v>
      </c>
      <c r="C40" s="23">
        <f>SUM(C10:C39)</f>
        <v>43</v>
      </c>
      <c r="D40" s="23">
        <f>SUM(D10:D39)</f>
        <v>36</v>
      </c>
      <c r="E40" s="23">
        <f>SUM(E10:E39)</f>
        <v>48</v>
      </c>
      <c r="F40" s="23">
        <f>SUM(F10:F39)</f>
        <v>23</v>
      </c>
      <c r="G40" s="24">
        <f>SUM(G10:G39)</f>
        <v>150</v>
      </c>
      <c r="H40" s="11"/>
    </row>
  </sheetData>
  <mergeCells count="8">
    <mergeCell ref="B8:B9"/>
    <mergeCell ref="G8:G9"/>
    <mergeCell ref="B1:J1"/>
    <mergeCell ref="B2:J2"/>
    <mergeCell ref="B4:J4"/>
    <mergeCell ref="B5:J5"/>
    <mergeCell ref="B6:J6"/>
    <mergeCell ref="C8:F8"/>
  </mergeCells>
  <pageMargins left="0.7" right="0.7" top="0.75" bottom="0.75" header="0.3" footer="0.3"/>
  <pageSetup paperSize="9" scale="55" orientation="portrait" horizontalDpi="300" r:id="rId1"/>
  <legacyDrawing r:id="rId2"/>
  <oleObjects>
    <oleObject progId="Word.Document.12" shapeId="6145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K17"/>
  <sheetViews>
    <sheetView workbookViewId="0">
      <selection activeCell="G18" sqref="G18"/>
    </sheetView>
  </sheetViews>
  <sheetFormatPr defaultRowHeight="15"/>
  <cols>
    <col min="2" max="2" width="5.5703125" customWidth="1"/>
    <col min="3" max="3" width="14.42578125" customWidth="1"/>
    <col min="4" max="4" width="12.42578125" customWidth="1"/>
    <col min="5" max="5" width="14.42578125" customWidth="1"/>
    <col min="6" max="6" width="12.42578125" customWidth="1"/>
    <col min="7" max="7" width="14.42578125" customWidth="1"/>
    <col min="8" max="8" width="13.85546875" customWidth="1"/>
    <col min="9" max="9" width="14.42578125" customWidth="1"/>
    <col min="10" max="10" width="12.42578125" customWidth="1"/>
    <col min="11" max="11" width="15.140625" customWidth="1"/>
  </cols>
  <sheetData>
    <row r="1" spans="1:11" ht="15.75" customHeight="1">
      <c r="B1" s="38" t="s">
        <v>74</v>
      </c>
      <c r="C1" s="38"/>
      <c r="D1" s="38"/>
      <c r="E1" s="38"/>
      <c r="F1" s="38"/>
      <c r="G1" s="38"/>
      <c r="H1" s="38"/>
      <c r="I1" s="38"/>
      <c r="J1" s="38"/>
      <c r="K1" s="38"/>
    </row>
    <row r="2" spans="1:11" ht="15.75" customHeight="1">
      <c r="B2" s="38" t="s">
        <v>75</v>
      </c>
      <c r="C2" s="38"/>
      <c r="D2" s="38"/>
      <c r="E2" s="38"/>
      <c r="F2" s="38"/>
      <c r="G2" s="38"/>
      <c r="H2" s="38"/>
      <c r="I2" s="38"/>
      <c r="J2" s="38"/>
      <c r="K2" s="38"/>
    </row>
    <row r="4" spans="1:11" s="6" customFormat="1" ht="15.75">
      <c r="A4" s="10"/>
      <c r="B4" s="39" t="s">
        <v>37</v>
      </c>
      <c r="C4" s="41" t="s">
        <v>58</v>
      </c>
      <c r="D4" s="42"/>
      <c r="E4" s="41" t="s">
        <v>60</v>
      </c>
      <c r="F4" s="42"/>
      <c r="G4" s="41" t="s">
        <v>61</v>
      </c>
      <c r="H4" s="42"/>
      <c r="I4" s="41" t="s">
        <v>62</v>
      </c>
      <c r="J4" s="42"/>
      <c r="K4" s="43" t="s">
        <v>63</v>
      </c>
    </row>
    <row r="5" spans="1:11" s="6" customFormat="1" ht="17.25">
      <c r="A5" s="10"/>
      <c r="B5" s="40"/>
      <c r="C5" s="7" t="s">
        <v>64</v>
      </c>
      <c r="D5" s="7" t="s">
        <v>59</v>
      </c>
      <c r="E5" s="7" t="s">
        <v>65</v>
      </c>
      <c r="F5" s="7" t="s">
        <v>59</v>
      </c>
      <c r="G5" s="7" t="s">
        <v>23</v>
      </c>
      <c r="H5" s="7" t="s">
        <v>59</v>
      </c>
      <c r="I5" s="7" t="s">
        <v>24</v>
      </c>
      <c r="J5" s="7" t="s">
        <v>59</v>
      </c>
      <c r="K5" s="44"/>
    </row>
    <row r="6" spans="1:11" ht="27.75" customHeight="1">
      <c r="B6" s="4">
        <v>1</v>
      </c>
      <c r="C6" s="4">
        <f>'nilai siswa'!J10</f>
        <v>0.49468813559824598</v>
      </c>
      <c r="D6" s="2" t="s">
        <v>27</v>
      </c>
      <c r="E6" s="32" t="e">
        <f>#REF!</f>
        <v>#REF!</v>
      </c>
      <c r="F6" s="35" t="s">
        <v>27</v>
      </c>
      <c r="G6" s="1" t="e">
        <f>#REF!</f>
        <v>#REF!</v>
      </c>
      <c r="H6" s="9" t="s">
        <v>26</v>
      </c>
      <c r="I6" s="4" t="e">
        <f>#REF!</f>
        <v>#REF!</v>
      </c>
      <c r="J6" s="8" t="s">
        <v>52</v>
      </c>
      <c r="K6" s="5" t="s">
        <v>28</v>
      </c>
    </row>
    <row r="7" spans="1:11" ht="27.75" customHeight="1">
      <c r="B7" s="4">
        <v>2</v>
      </c>
      <c r="C7" s="4">
        <f>'nilai siswa'!J11</f>
        <v>0.63058624971424293</v>
      </c>
      <c r="D7" s="9" t="s">
        <v>72</v>
      </c>
      <c r="E7" s="33"/>
      <c r="F7" s="36"/>
      <c r="G7" s="1" t="e">
        <f>#REF!</f>
        <v>#REF!</v>
      </c>
      <c r="H7" s="9" t="s">
        <v>26</v>
      </c>
      <c r="I7" s="4" t="e">
        <f>#REF!</f>
        <v>#REF!</v>
      </c>
      <c r="J7" s="8" t="s">
        <v>52</v>
      </c>
      <c r="K7" s="8" t="s">
        <v>73</v>
      </c>
    </row>
    <row r="8" spans="1:11" ht="27.75" customHeight="1">
      <c r="B8" s="4">
        <v>3</v>
      </c>
      <c r="C8" s="4">
        <f>'nilai siswa'!J12</f>
        <v>0.80499761482541554</v>
      </c>
      <c r="D8" s="2" t="s">
        <v>66</v>
      </c>
      <c r="E8" s="33"/>
      <c r="F8" s="36"/>
      <c r="G8" s="1" t="e">
        <f>#REF!</f>
        <v>#REF!</v>
      </c>
      <c r="H8" s="2" t="s">
        <v>54</v>
      </c>
      <c r="I8" s="4" t="e">
        <f>#REF!</f>
        <v>#REF!</v>
      </c>
      <c r="J8" s="8" t="s">
        <v>27</v>
      </c>
      <c r="K8" s="5" t="s">
        <v>28</v>
      </c>
    </row>
    <row r="9" spans="1:11" ht="27.75" customHeight="1">
      <c r="B9" s="4">
        <v>4</v>
      </c>
      <c r="C9" s="4">
        <f>'nilai siswa'!J13</f>
        <v>0.85796294345566315</v>
      </c>
      <c r="D9" s="2" t="s">
        <v>66</v>
      </c>
      <c r="E9" s="33"/>
      <c r="F9" s="36"/>
      <c r="G9" s="1" t="e">
        <f>#REF!</f>
        <v>#REF!</v>
      </c>
      <c r="H9" s="2" t="s">
        <v>53</v>
      </c>
      <c r="I9" s="4" t="e">
        <f>#REF!</f>
        <v>#REF!</v>
      </c>
      <c r="J9" s="3" t="s">
        <v>27</v>
      </c>
      <c r="K9" s="5" t="s">
        <v>28</v>
      </c>
    </row>
    <row r="10" spans="1:11" ht="27.75" customHeight="1">
      <c r="B10" s="8">
        <v>5</v>
      </c>
      <c r="C10" s="8" t="e">
        <f>'nilai siswa'!#REF!</f>
        <v>#REF!</v>
      </c>
      <c r="D10" s="9" t="s">
        <v>72</v>
      </c>
      <c r="E10" s="33"/>
      <c r="F10" s="36"/>
      <c r="G10" s="1" t="e">
        <f>#REF!</f>
        <v>#REF!</v>
      </c>
      <c r="H10" s="9" t="s">
        <v>26</v>
      </c>
      <c r="I10" s="8" t="e">
        <f>#REF!</f>
        <v>#REF!</v>
      </c>
      <c r="J10" s="8" t="s">
        <v>52</v>
      </c>
      <c r="K10" s="8" t="s">
        <v>73</v>
      </c>
    </row>
    <row r="11" spans="1:11" ht="27.75" customHeight="1">
      <c r="B11" s="8">
        <v>6</v>
      </c>
      <c r="C11" s="8" t="e">
        <f>'nilai siswa'!#REF!</f>
        <v>#REF!</v>
      </c>
      <c r="D11" s="2" t="s">
        <v>27</v>
      </c>
      <c r="E11" s="33"/>
      <c r="F11" s="36"/>
      <c r="G11" s="1" t="e">
        <f>#REF!</f>
        <v>#REF!</v>
      </c>
      <c r="H11" s="2" t="s">
        <v>53</v>
      </c>
      <c r="I11" s="8" t="e">
        <f>#REF!</f>
        <v>#REF!</v>
      </c>
      <c r="J11" s="8" t="s">
        <v>27</v>
      </c>
      <c r="K11" s="8" t="s">
        <v>28</v>
      </c>
    </row>
    <row r="12" spans="1:11" ht="27.75" customHeight="1">
      <c r="B12" s="4">
        <v>7</v>
      </c>
      <c r="C12" s="4" t="e">
        <f>'nilai siswa'!#REF!</f>
        <v>#REF!</v>
      </c>
      <c r="D12" s="2" t="s">
        <v>27</v>
      </c>
      <c r="E12" s="34"/>
      <c r="F12" s="37"/>
      <c r="G12" s="1" t="e">
        <f>#REF!</f>
        <v>#REF!</v>
      </c>
      <c r="H12" s="2" t="s">
        <v>25</v>
      </c>
      <c r="I12" s="4" t="e">
        <f>#REF!</f>
        <v>#REF!</v>
      </c>
      <c r="J12" s="8" t="s">
        <v>27</v>
      </c>
      <c r="K12" s="5" t="s">
        <v>28</v>
      </c>
    </row>
    <row r="17" ht="15.75" customHeight="1"/>
  </sheetData>
  <mergeCells count="10">
    <mergeCell ref="B1:K1"/>
    <mergeCell ref="E6:E12"/>
    <mergeCell ref="F6:F12"/>
    <mergeCell ref="B4:B5"/>
    <mergeCell ref="C4:D4"/>
    <mergeCell ref="E4:F4"/>
    <mergeCell ref="G4:H4"/>
    <mergeCell ref="I4:J4"/>
    <mergeCell ref="K4:K5"/>
    <mergeCell ref="B2:K2"/>
  </mergeCells>
  <pageMargins left="0.7" right="0.7" top="0.75" bottom="0.75" header="0.3" footer="0.3"/>
  <pageSetup paperSize="9" scale="60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nilai siswa</vt:lpstr>
      <vt:lpstr>rekapfix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euisetirohaeti</dc:creator>
  <cp:lastModifiedBy>dodinugro</cp:lastModifiedBy>
  <cp:lastPrinted>2018-03-18T04:33:03Z</cp:lastPrinted>
  <dcterms:created xsi:type="dcterms:W3CDTF">2014-10-24T07:54:26Z</dcterms:created>
  <dcterms:modified xsi:type="dcterms:W3CDTF">2018-03-23T13:44:54Z</dcterms:modified>
</cp:coreProperties>
</file>