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6465" activeTab="1"/>
  </bookViews>
  <sheets>
    <sheet name="Kelompok Kecil" sheetId="3" r:id="rId1"/>
    <sheet name="Guru" sheetId="1" r:id="rId2"/>
    <sheet name="Kelompok Besar" sheetId="4" r:id="rId3"/>
  </sheets>
  <definedNames>
    <definedName name="_xlnm.Print_Area" localSheetId="0">'Kelompok Kecil'!$A$1:$Q$16</definedName>
  </definedNames>
  <calcPr calcId="125725"/>
</workbook>
</file>

<file path=xl/calcChain.xml><?xml version="1.0" encoding="utf-8"?>
<calcChain xmlns="http://schemas.openxmlformats.org/spreadsheetml/2006/main">
  <c r="Q7" i="4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6"/>
  <c r="D29"/>
  <c r="E29"/>
  <c r="F29"/>
  <c r="G29"/>
  <c r="H29"/>
  <c r="I29"/>
  <c r="J29"/>
  <c r="K29"/>
  <c r="L29"/>
  <c r="M29"/>
  <c r="N29"/>
  <c r="C29"/>
  <c r="H28"/>
  <c r="E28"/>
  <c r="F28"/>
  <c r="G28"/>
  <c r="I28"/>
  <c r="J28"/>
  <c r="K28"/>
  <c r="L28"/>
  <c r="M28"/>
  <c r="N28"/>
  <c r="D28"/>
  <c r="C28"/>
  <c r="D14" i="3"/>
  <c r="D15" s="1"/>
  <c r="E14"/>
  <c r="E15" s="1"/>
  <c r="F14"/>
  <c r="F15" s="1"/>
  <c r="G14"/>
  <c r="G15" s="1"/>
  <c r="H14"/>
  <c r="H15" s="1"/>
  <c r="I14"/>
  <c r="I15" s="1"/>
  <c r="J14"/>
  <c r="J15" s="1"/>
  <c r="K14"/>
  <c r="K15" s="1"/>
  <c r="L14"/>
  <c r="L15" s="1"/>
  <c r="M14"/>
  <c r="M15" s="1"/>
  <c r="N14"/>
  <c r="N15" s="1"/>
  <c r="C14"/>
  <c r="C15" s="1"/>
  <c r="P6"/>
  <c r="P14" i="4"/>
  <c r="P15"/>
  <c r="P16"/>
  <c r="P17"/>
  <c r="P18"/>
  <c r="P19"/>
  <c r="P20"/>
  <c r="P21"/>
  <c r="P22"/>
  <c r="P23"/>
  <c r="P24"/>
  <c r="P25"/>
  <c r="P26"/>
  <c r="P27"/>
  <c r="P13"/>
  <c r="P12"/>
  <c r="P11"/>
  <c r="P10"/>
  <c r="P9"/>
  <c r="P8"/>
  <c r="P7"/>
  <c r="P6"/>
  <c r="P7" i="3"/>
  <c r="P8"/>
  <c r="P9"/>
  <c r="P10"/>
  <c r="P11"/>
  <c r="P12"/>
  <c r="P13"/>
  <c r="E6" i="1"/>
  <c r="E7"/>
  <c r="E8"/>
  <c r="E9"/>
  <c r="E10"/>
  <c r="E11"/>
  <c r="E12"/>
  <c r="E13"/>
  <c r="E14"/>
  <c r="E15"/>
  <c r="E16"/>
  <c r="E5"/>
  <c r="E17" s="1"/>
  <c r="P16" i="3" l="1"/>
  <c r="P30" i="4"/>
</calcChain>
</file>

<file path=xl/sharedStrings.xml><?xml version="1.0" encoding="utf-8"?>
<sst xmlns="http://schemas.openxmlformats.org/spreadsheetml/2006/main" count="120" uniqueCount="51">
  <si>
    <t>No</t>
  </si>
  <si>
    <t>Persentase</t>
  </si>
  <si>
    <t xml:space="preserve">Klasifikasi </t>
  </si>
  <si>
    <t>Skor yang Diperoleh</t>
  </si>
  <si>
    <t>Skor Maksimal</t>
  </si>
  <si>
    <t>Sangat Praktis</t>
  </si>
  <si>
    <t>Praktis</t>
  </si>
  <si>
    <t>Rata-Rata</t>
  </si>
  <si>
    <t>Pernyataan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</si>
  <si>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</si>
  <si>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</si>
  <si>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</si>
  <si>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</si>
  <si>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</si>
  <si>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</si>
  <si>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</si>
  <si>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</si>
  <si>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</si>
  <si>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</si>
  <si>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</si>
  <si>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</si>
  <si>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 xml:space="preserve">Responden 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</si>
  <si>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</si>
  <si>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</si>
  <si>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</si>
  <si>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</si>
  <si>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</si>
  <si>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</si>
  <si>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</si>
  <si>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</si>
  <si>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</si>
  <si>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</si>
  <si>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</si>
  <si>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</si>
  <si>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</si>
  <si>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</si>
  <si>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</si>
  <si>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</si>
  <si>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</si>
  <si>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</si>
  <si>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</si>
  <si>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</si>
  <si>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</si>
  <si>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</si>
  <si>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Jumlah</t>
  </si>
  <si>
    <t xml:space="preserve">Presentase </t>
  </si>
  <si>
    <t>Terhadap Uji Coba Kelompok Besar Pada Media Bola Hitung di MI Nurul Islam Lubuklinggau</t>
  </si>
  <si>
    <t xml:space="preserve">Analisis Persentase Respon Siswa </t>
  </si>
  <si>
    <t>Terhadap Uji Coba Kelompok Kecil Pada Media Bola Hitung di MI Nurul Islam Lubuklinggau</t>
  </si>
  <si>
    <t xml:space="preserve">Analisis Persentase Respon Guru </t>
  </si>
  <si>
    <t>Terhadap Media Bola Hitung di MI Nurul Islam Lubuklinggau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</si>
</sst>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9" fontId="0" fillId="0" borderId="0" xfId="0" applyNumberFormat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5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/>
    </xf>
    <xf numFmtId="9" fontId="6" fillId="2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/>
    </xf>
    <xf numFmtId="9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workbookViewId="0">
      <selection activeCell="P3" sqref="P3"/>
    </sheetView>
  </sheetViews>
  <sheetFormatPr defaultRowHeight="15"/>
  <cols>
    <col min="1" max="1" width="3.42578125" customWidth="1"/>
    <col min="2" max="2" width="10.28515625" customWidth="1"/>
    <col min="3" max="14" width="5.42578125" customWidth="1"/>
    <col min="15" max="15" width="9.5703125" customWidth="1"/>
    <col min="16" max="16" width="10.5703125" customWidth="1"/>
    <col min="17" max="17" width="15.140625" customWidth="1"/>
  </cols>
  <sheetData>
    <row r="1" spans="1:17" ht="15.75">
      <c r="A1" s="64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15.75">
      <c r="A2" s="64" t="s">
        <v>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4" spans="1:17" ht="45" customHeight="1">
      <c r="A4" s="21" t="s">
        <v>0</v>
      </c>
      <c r="B4" s="21" t="s">
        <v>21</v>
      </c>
      <c r="C4" s="23" t="s">
        <v>3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36" t="s">
        <v>4</v>
      </c>
      <c r="P4" s="38" t="s">
        <v>1</v>
      </c>
      <c r="Q4" s="21" t="s">
        <v>2</v>
      </c>
    </row>
    <row r="5" spans="1:17" ht="19.5" customHeight="1">
      <c r="A5" s="22"/>
      <c r="B5" s="22"/>
      <c r="C5" s="15" t="s">
        <v>9</v>
      </c>
      <c r="D5" s="15" t="s">
        <v>10</v>
      </c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5" t="s">
        <v>19</v>
      </c>
      <c r="N5" s="15" t="s">
        <v>20</v>
      </c>
      <c r="O5" s="37"/>
      <c r="P5" s="39"/>
      <c r="Q5" s="22"/>
    </row>
    <row r="6" spans="1:17">
      <c r="A6" s="12">
        <v>1</v>
      </c>
      <c r="B6" s="12" t="s">
        <v>22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12</v>
      </c>
      <c r="P6" s="9">
        <f t="shared" ref="P6:P13" si="0">SUM(C6:N6)/O6*100%</f>
        <v>1</v>
      </c>
      <c r="Q6" s="12" t="s">
        <v>5</v>
      </c>
    </row>
    <row r="7" spans="1:17">
      <c r="A7" s="12">
        <v>2</v>
      </c>
      <c r="B7" s="12" t="s">
        <v>23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12</v>
      </c>
      <c r="P7" s="9">
        <f t="shared" si="0"/>
        <v>1</v>
      </c>
      <c r="Q7" s="12" t="s">
        <v>5</v>
      </c>
    </row>
    <row r="8" spans="1:17">
      <c r="A8" s="12">
        <v>3</v>
      </c>
      <c r="B8" s="12" t="s">
        <v>24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12</v>
      </c>
      <c r="P8" s="9">
        <f t="shared" si="0"/>
        <v>1</v>
      </c>
      <c r="Q8" s="12" t="s">
        <v>5</v>
      </c>
    </row>
    <row r="9" spans="1:17">
      <c r="A9" s="12">
        <v>4</v>
      </c>
      <c r="B9" s="12" t="s">
        <v>25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12</v>
      </c>
      <c r="P9" s="9">
        <f t="shared" si="0"/>
        <v>1</v>
      </c>
      <c r="Q9" s="12" t="s">
        <v>5</v>
      </c>
    </row>
    <row r="10" spans="1:17">
      <c r="A10" s="12">
        <v>5</v>
      </c>
      <c r="B10" s="12" t="s">
        <v>26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0</v>
      </c>
      <c r="O10" s="12">
        <v>12</v>
      </c>
      <c r="P10" s="9">
        <f t="shared" si="0"/>
        <v>0.91666666666666663</v>
      </c>
      <c r="Q10" s="12" t="s">
        <v>5</v>
      </c>
    </row>
    <row r="11" spans="1:17">
      <c r="A11" s="12">
        <v>6</v>
      </c>
      <c r="B11" s="12" t="s">
        <v>27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12</v>
      </c>
      <c r="P11" s="9">
        <f t="shared" si="0"/>
        <v>1</v>
      </c>
      <c r="Q11" s="12" t="s">
        <v>5</v>
      </c>
    </row>
    <row r="12" spans="1:17">
      <c r="A12" s="12">
        <v>7</v>
      </c>
      <c r="B12" s="12" t="s">
        <v>28</v>
      </c>
      <c r="C12" s="12">
        <v>1</v>
      </c>
      <c r="D12" s="12">
        <v>1</v>
      </c>
      <c r="E12" s="12">
        <v>1</v>
      </c>
      <c r="F12" s="12">
        <v>0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0</v>
      </c>
      <c r="N12" s="12">
        <v>0</v>
      </c>
      <c r="O12" s="12">
        <v>12</v>
      </c>
      <c r="P12" s="9">
        <f t="shared" si="0"/>
        <v>0.75</v>
      </c>
      <c r="Q12" s="12" t="s">
        <v>5</v>
      </c>
    </row>
    <row r="13" spans="1:17">
      <c r="A13" s="12">
        <v>8</v>
      </c>
      <c r="B13" s="12" t="s">
        <v>29</v>
      </c>
      <c r="C13" s="12">
        <v>1</v>
      </c>
      <c r="D13" s="12">
        <v>0</v>
      </c>
      <c r="E13" s="12">
        <v>1</v>
      </c>
      <c r="F13" s="12">
        <v>0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0</v>
      </c>
      <c r="O13" s="12">
        <v>12</v>
      </c>
      <c r="P13" s="9">
        <f t="shared" si="0"/>
        <v>0.75</v>
      </c>
      <c r="Q13" s="12" t="s">
        <v>5</v>
      </c>
    </row>
    <row r="14" spans="1:17">
      <c r="A14" s="29" t="s">
        <v>44</v>
      </c>
      <c r="B14" s="29"/>
      <c r="C14" s="12">
        <f>SUM(C6:C13)</f>
        <v>8</v>
      </c>
      <c r="D14" s="12">
        <f t="shared" ref="D14:N14" si="1">SUM(D6:D13)</f>
        <v>7</v>
      </c>
      <c r="E14" s="12">
        <f t="shared" si="1"/>
        <v>8</v>
      </c>
      <c r="F14" s="12">
        <f t="shared" si="1"/>
        <v>6</v>
      </c>
      <c r="G14" s="12">
        <f t="shared" si="1"/>
        <v>8</v>
      </c>
      <c r="H14" s="12">
        <f t="shared" si="1"/>
        <v>8</v>
      </c>
      <c r="I14" s="12">
        <f t="shared" si="1"/>
        <v>8</v>
      </c>
      <c r="J14" s="12">
        <f t="shared" si="1"/>
        <v>8</v>
      </c>
      <c r="K14" s="12">
        <f t="shared" si="1"/>
        <v>8</v>
      </c>
      <c r="L14" s="12">
        <f t="shared" si="1"/>
        <v>8</v>
      </c>
      <c r="M14" s="12">
        <f t="shared" si="1"/>
        <v>7</v>
      </c>
      <c r="N14" s="12">
        <f t="shared" si="1"/>
        <v>5</v>
      </c>
      <c r="O14" s="30"/>
      <c r="P14" s="31"/>
      <c r="Q14" s="32"/>
    </row>
    <row r="15" spans="1:17">
      <c r="A15" s="29" t="s">
        <v>45</v>
      </c>
      <c r="B15" s="29"/>
      <c r="C15" s="9">
        <f>C14/8*100%</f>
        <v>1</v>
      </c>
      <c r="D15" s="9">
        <f>D14/8*100%</f>
        <v>0.875</v>
      </c>
      <c r="E15" s="9">
        <f t="shared" ref="E15:N15" si="2">E14/8*100%</f>
        <v>1</v>
      </c>
      <c r="F15" s="9">
        <f t="shared" si="2"/>
        <v>0.75</v>
      </c>
      <c r="G15" s="9">
        <f t="shared" si="2"/>
        <v>1</v>
      </c>
      <c r="H15" s="9">
        <f t="shared" si="2"/>
        <v>1</v>
      </c>
      <c r="I15" s="9">
        <f t="shared" si="2"/>
        <v>1</v>
      </c>
      <c r="J15" s="9">
        <f t="shared" si="2"/>
        <v>1</v>
      </c>
      <c r="K15" s="9">
        <f t="shared" si="2"/>
        <v>1</v>
      </c>
      <c r="L15" s="9">
        <f t="shared" si="2"/>
        <v>1</v>
      </c>
      <c r="M15" s="9">
        <f t="shared" si="2"/>
        <v>0.875</v>
      </c>
      <c r="N15" s="9">
        <f t="shared" si="2"/>
        <v>0.625</v>
      </c>
      <c r="O15" s="33"/>
      <c r="P15" s="34"/>
      <c r="Q15" s="35"/>
    </row>
    <row r="16" spans="1:17" ht="15" customHeight="1">
      <c r="A16" s="26" t="s">
        <v>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10">
        <f>AVERAGE(P6:P13)</f>
        <v>0.92708333333333337</v>
      </c>
      <c r="Q16" s="11" t="s">
        <v>5</v>
      </c>
    </row>
  </sheetData>
  <mergeCells count="12">
    <mergeCell ref="A1:Q1"/>
    <mergeCell ref="A2:Q2"/>
    <mergeCell ref="Q4:Q5"/>
    <mergeCell ref="C4:N4"/>
    <mergeCell ref="A16:O16"/>
    <mergeCell ref="A14:B14"/>
    <mergeCell ref="A15:B15"/>
    <mergeCell ref="O14:Q15"/>
    <mergeCell ref="B4:B5"/>
    <mergeCell ref="A4:A5"/>
    <mergeCell ref="O4:O5"/>
    <mergeCell ref="P4:P5"/>
  </mergeCells>
  <pageMargins left="1.5748031496062993" right="1.1811023622047243" top="1.5748031496062993" bottom="1.1811023622047243" header="0.19685039370078741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H6" sqref="H6"/>
    </sheetView>
  </sheetViews>
  <sheetFormatPr defaultRowHeight="15"/>
  <cols>
    <col min="1" max="1" width="3.7109375" style="2" customWidth="1"/>
    <col min="2" max="2" width="22.28515625" style="2" customWidth="1"/>
    <col min="3" max="3" width="13" style="2" customWidth="1"/>
    <col min="4" max="4" width="14.140625" style="2" customWidth="1"/>
    <col min="5" max="5" width="17.28515625" style="3" customWidth="1"/>
    <col min="6" max="6" width="23.7109375" customWidth="1"/>
  </cols>
  <sheetData>
    <row r="1" spans="1:6" ht="15.75">
      <c r="A1" s="64" t="s">
        <v>49</v>
      </c>
      <c r="B1" s="63"/>
      <c r="C1" s="63"/>
      <c r="D1" s="63"/>
      <c r="E1" s="63"/>
      <c r="F1" s="63"/>
    </row>
    <row r="2" spans="1:6" ht="15.75">
      <c r="A2" s="64" t="s">
        <v>50</v>
      </c>
      <c r="B2" s="63"/>
      <c r="C2" s="63"/>
      <c r="D2" s="63"/>
      <c r="E2" s="63"/>
      <c r="F2" s="63"/>
    </row>
    <row r="4" spans="1:6" s="1" customFormat="1" ht="33" customHeight="1">
      <c r="A4" s="16" t="s">
        <v>0</v>
      </c>
      <c r="B4" s="16" t="s">
        <v>8</v>
      </c>
      <c r="C4" s="14" t="s">
        <v>3</v>
      </c>
      <c r="D4" s="14" t="s">
        <v>4</v>
      </c>
      <c r="E4" s="17" t="s">
        <v>1</v>
      </c>
      <c r="F4" s="16" t="s">
        <v>2</v>
      </c>
    </row>
    <row r="5" spans="1:6">
      <c r="A5" s="4">
        <v>1</v>
      </c>
      <c r="B5" s="4" t="s">
        <v>9</v>
      </c>
      <c r="C5" s="4">
        <v>5</v>
      </c>
      <c r="D5" s="4">
        <v>5</v>
      </c>
      <c r="E5" s="5">
        <f>C5/D5*100%</f>
        <v>1</v>
      </c>
      <c r="F5" s="4" t="s">
        <v>5</v>
      </c>
    </row>
    <row r="6" spans="1:6">
      <c r="A6" s="4">
        <v>2</v>
      </c>
      <c r="B6" s="4" t="s">
        <v>10</v>
      </c>
      <c r="C6" s="4">
        <v>5</v>
      </c>
      <c r="D6" s="4">
        <v>5</v>
      </c>
      <c r="E6" s="5">
        <f t="shared" ref="E6:E16" si="0">C6/D6*100%</f>
        <v>1</v>
      </c>
      <c r="F6" s="4" t="s">
        <v>5</v>
      </c>
    </row>
    <row r="7" spans="1:6">
      <c r="A7" s="4">
        <v>3</v>
      </c>
      <c r="B7" s="4" t="s">
        <v>11</v>
      </c>
      <c r="C7" s="4">
        <v>5</v>
      </c>
      <c r="D7" s="4">
        <v>5</v>
      </c>
      <c r="E7" s="5">
        <f t="shared" si="0"/>
        <v>1</v>
      </c>
      <c r="F7" s="4" t="s">
        <v>5</v>
      </c>
    </row>
    <row r="8" spans="1:6">
      <c r="A8" s="4">
        <v>4</v>
      </c>
      <c r="B8" s="4" t="s">
        <v>12</v>
      </c>
      <c r="C8" s="4">
        <v>5</v>
      </c>
      <c r="D8" s="4">
        <v>5</v>
      </c>
      <c r="E8" s="5">
        <f t="shared" si="0"/>
        <v>1</v>
      </c>
      <c r="F8" s="4" t="s">
        <v>5</v>
      </c>
    </row>
    <row r="9" spans="1:6">
      <c r="A9" s="4">
        <v>5</v>
      </c>
      <c r="B9" s="4" t="s">
        <v>13</v>
      </c>
      <c r="C9" s="4">
        <v>4</v>
      </c>
      <c r="D9" s="4">
        <v>5</v>
      </c>
      <c r="E9" s="5">
        <f t="shared" si="0"/>
        <v>0.8</v>
      </c>
      <c r="F9" s="4" t="s">
        <v>6</v>
      </c>
    </row>
    <row r="10" spans="1:6">
      <c r="A10" s="4">
        <v>6</v>
      </c>
      <c r="B10" s="4" t="s">
        <v>14</v>
      </c>
      <c r="C10" s="4">
        <v>5</v>
      </c>
      <c r="D10" s="4">
        <v>5</v>
      </c>
      <c r="E10" s="5">
        <f t="shared" si="0"/>
        <v>1</v>
      </c>
      <c r="F10" s="4" t="s">
        <v>5</v>
      </c>
    </row>
    <row r="11" spans="1:6">
      <c r="A11" s="4">
        <v>7</v>
      </c>
      <c r="B11" s="4" t="s">
        <v>15</v>
      </c>
      <c r="C11" s="4">
        <v>5</v>
      </c>
      <c r="D11" s="4">
        <v>5</v>
      </c>
      <c r="E11" s="5">
        <f t="shared" si="0"/>
        <v>1</v>
      </c>
      <c r="F11" s="4" t="s">
        <v>5</v>
      </c>
    </row>
    <row r="12" spans="1:6">
      <c r="A12" s="4">
        <v>8</v>
      </c>
      <c r="B12" s="4" t="s">
        <v>16</v>
      </c>
      <c r="C12" s="4">
        <v>5</v>
      </c>
      <c r="D12" s="4">
        <v>5</v>
      </c>
      <c r="E12" s="5">
        <f t="shared" si="0"/>
        <v>1</v>
      </c>
      <c r="F12" s="4" t="s">
        <v>5</v>
      </c>
    </row>
    <row r="13" spans="1:6">
      <c r="A13" s="4">
        <v>9</v>
      </c>
      <c r="B13" s="4" t="s">
        <v>17</v>
      </c>
      <c r="C13" s="4">
        <v>4</v>
      </c>
      <c r="D13" s="4">
        <v>5</v>
      </c>
      <c r="E13" s="5">
        <f>C13/D13*100%</f>
        <v>0.8</v>
      </c>
      <c r="F13" s="4" t="s">
        <v>6</v>
      </c>
    </row>
    <row r="14" spans="1:6">
      <c r="A14" s="4">
        <v>10</v>
      </c>
      <c r="B14" s="4" t="s">
        <v>18</v>
      </c>
      <c r="C14" s="4">
        <v>5</v>
      </c>
      <c r="D14" s="4">
        <v>5</v>
      </c>
      <c r="E14" s="5">
        <f t="shared" si="0"/>
        <v>1</v>
      </c>
      <c r="F14" s="4" t="s">
        <v>5</v>
      </c>
    </row>
    <row r="15" spans="1:6">
      <c r="A15" s="4">
        <v>11</v>
      </c>
      <c r="B15" s="4" t="s">
        <v>19</v>
      </c>
      <c r="C15" s="4">
        <v>5</v>
      </c>
      <c r="D15" s="4">
        <v>5</v>
      </c>
      <c r="E15" s="5">
        <f t="shared" si="0"/>
        <v>1</v>
      </c>
      <c r="F15" s="4" t="s">
        <v>5</v>
      </c>
    </row>
    <row r="16" spans="1:6">
      <c r="A16" s="4">
        <v>12</v>
      </c>
      <c r="B16" s="4" t="s">
        <v>20</v>
      </c>
      <c r="C16" s="4">
        <v>5</v>
      </c>
      <c r="D16" s="4">
        <v>5</v>
      </c>
      <c r="E16" s="5">
        <f t="shared" si="0"/>
        <v>1</v>
      </c>
      <c r="F16" s="4" t="s">
        <v>5</v>
      </c>
    </row>
    <row r="17" spans="1:6" ht="15" customHeight="1">
      <c r="A17" s="18" t="s">
        <v>7</v>
      </c>
      <c r="B17" s="19"/>
      <c r="C17" s="19"/>
      <c r="D17" s="20"/>
      <c r="E17" s="6">
        <f>AVERAGE(E5:E16)</f>
        <v>0.96666666666666667</v>
      </c>
      <c r="F17" s="7" t="s">
        <v>5</v>
      </c>
    </row>
  </sheetData>
  <mergeCells count="3">
    <mergeCell ref="A17:D17"/>
    <mergeCell ref="A2:F2"/>
    <mergeCell ref="A1:F1"/>
  </mergeCells>
  <pageMargins left="1.5748031496062993" right="1.1811023622047243" top="1.5748031496062993" bottom="1.1811023622047243" header="0.19685039370078741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0"/>
  <sheetViews>
    <sheetView workbookViewId="0">
      <selection activeCell="I3" sqref="I3"/>
    </sheetView>
  </sheetViews>
  <sheetFormatPr defaultRowHeight="15"/>
  <cols>
    <col min="1" max="1" width="4" customWidth="1"/>
    <col min="2" max="2" width="11.5703125" customWidth="1"/>
    <col min="3" max="14" width="6.42578125" customWidth="1"/>
    <col min="15" max="15" width="10.7109375" customWidth="1"/>
    <col min="16" max="16" width="11" customWidth="1"/>
    <col min="17" max="17" width="15.28515625" style="3" customWidth="1"/>
  </cols>
  <sheetData>
    <row r="1" spans="1:17" ht="15.7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5.75" customHeight="1">
      <c r="A2" s="40" t="s">
        <v>46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s="13" customFormat="1">
      <c r="A4" s="53" t="s">
        <v>0</v>
      </c>
      <c r="B4" s="53" t="s">
        <v>21</v>
      </c>
      <c r="C4" s="55" t="s">
        <v>3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  <c r="O4" s="58" t="s">
        <v>4</v>
      </c>
      <c r="P4" s="60" t="s">
        <v>1</v>
      </c>
      <c r="Q4" s="60" t="s">
        <v>2</v>
      </c>
    </row>
    <row r="5" spans="1:17" s="13" customFormat="1">
      <c r="A5" s="54"/>
      <c r="B5" s="54"/>
      <c r="C5" s="14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16</v>
      </c>
      <c r="K5" s="14" t="s">
        <v>17</v>
      </c>
      <c r="L5" s="14" t="s">
        <v>18</v>
      </c>
      <c r="M5" s="14" t="s">
        <v>19</v>
      </c>
      <c r="N5" s="14" t="s">
        <v>20</v>
      </c>
      <c r="O5" s="59"/>
      <c r="P5" s="61"/>
      <c r="Q5" s="61"/>
    </row>
    <row r="6" spans="1:17">
      <c r="A6" s="4">
        <v>1</v>
      </c>
      <c r="B6" s="4" t="s">
        <v>22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12</v>
      </c>
      <c r="P6" s="5">
        <f>SUM(C6:N6)/O6*100%</f>
        <v>1</v>
      </c>
      <c r="Q6" s="5" t="str">
        <f>IF(P6&gt;81%,"Sangat Praktis","Praktis")</f>
        <v>Sangat Praktis</v>
      </c>
    </row>
    <row r="7" spans="1:17">
      <c r="A7" s="4">
        <v>2</v>
      </c>
      <c r="B7" s="4" t="s">
        <v>23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12</v>
      </c>
      <c r="P7" s="5">
        <f t="shared" ref="P7:P27" si="0">SUM(C7:N7)/O7*100%</f>
        <v>1</v>
      </c>
      <c r="Q7" s="5" t="str">
        <f t="shared" ref="Q7:Q27" si="1">IF(P7&gt;81%,"Sangat Praktis","Praktis")</f>
        <v>Sangat Praktis</v>
      </c>
    </row>
    <row r="8" spans="1:17">
      <c r="A8" s="4">
        <v>3</v>
      </c>
      <c r="B8" s="4" t="s">
        <v>24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12</v>
      </c>
      <c r="P8" s="5">
        <f t="shared" si="0"/>
        <v>1</v>
      </c>
      <c r="Q8" s="5" t="str">
        <f t="shared" si="1"/>
        <v>Sangat Praktis</v>
      </c>
    </row>
    <row r="9" spans="1:17">
      <c r="A9" s="4">
        <v>4</v>
      </c>
      <c r="B9" s="4" t="s">
        <v>25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12</v>
      </c>
      <c r="P9" s="5">
        <f t="shared" si="0"/>
        <v>1</v>
      </c>
      <c r="Q9" s="5" t="str">
        <f t="shared" si="1"/>
        <v>Sangat Praktis</v>
      </c>
    </row>
    <row r="10" spans="1:17">
      <c r="A10" s="4">
        <v>5</v>
      </c>
      <c r="B10" s="4" t="s">
        <v>26</v>
      </c>
      <c r="C10" s="4">
        <v>1</v>
      </c>
      <c r="D10" s="4">
        <v>0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12</v>
      </c>
      <c r="P10" s="5">
        <f t="shared" si="0"/>
        <v>0.91666666666666663</v>
      </c>
      <c r="Q10" s="5" t="str">
        <f t="shared" si="1"/>
        <v>Sangat Praktis</v>
      </c>
    </row>
    <row r="11" spans="1:17">
      <c r="A11" s="4">
        <v>6</v>
      </c>
      <c r="B11" s="4" t="s">
        <v>27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12</v>
      </c>
      <c r="P11" s="5">
        <f t="shared" si="0"/>
        <v>1</v>
      </c>
      <c r="Q11" s="5" t="str">
        <f t="shared" si="1"/>
        <v>Sangat Praktis</v>
      </c>
    </row>
    <row r="12" spans="1:17">
      <c r="A12" s="4">
        <v>7</v>
      </c>
      <c r="B12" s="4" t="s">
        <v>28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12</v>
      </c>
      <c r="P12" s="5">
        <f t="shared" si="0"/>
        <v>1</v>
      </c>
      <c r="Q12" s="5" t="str">
        <f t="shared" si="1"/>
        <v>Sangat Praktis</v>
      </c>
    </row>
    <row r="13" spans="1:17">
      <c r="A13" s="4">
        <v>8</v>
      </c>
      <c r="B13" s="4" t="s">
        <v>29</v>
      </c>
      <c r="C13" s="4">
        <v>1</v>
      </c>
      <c r="D13" s="4">
        <v>1</v>
      </c>
      <c r="E13" s="4">
        <v>1</v>
      </c>
      <c r="F13" s="4">
        <v>1</v>
      </c>
      <c r="G13" s="8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12</v>
      </c>
      <c r="P13" s="5">
        <f t="shared" si="0"/>
        <v>1</v>
      </c>
      <c r="Q13" s="5" t="str">
        <f t="shared" si="1"/>
        <v>Sangat Praktis</v>
      </c>
    </row>
    <row r="14" spans="1:17">
      <c r="A14" s="4">
        <v>9</v>
      </c>
      <c r="B14" s="4" t="s">
        <v>30</v>
      </c>
      <c r="C14" s="4">
        <v>1</v>
      </c>
      <c r="D14" s="4">
        <v>1</v>
      </c>
      <c r="E14" s="4">
        <v>1</v>
      </c>
      <c r="F14" s="4">
        <v>1</v>
      </c>
      <c r="G14" s="8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12</v>
      </c>
      <c r="P14" s="5">
        <f t="shared" si="0"/>
        <v>1</v>
      </c>
      <c r="Q14" s="5" t="str">
        <f t="shared" si="1"/>
        <v>Sangat Praktis</v>
      </c>
    </row>
    <row r="15" spans="1:17">
      <c r="A15" s="4">
        <v>10</v>
      </c>
      <c r="B15" s="4" t="s">
        <v>31</v>
      </c>
      <c r="C15" s="4">
        <v>1</v>
      </c>
      <c r="D15" s="4">
        <v>1</v>
      </c>
      <c r="E15" s="4">
        <v>0</v>
      </c>
      <c r="F15" s="4">
        <v>1</v>
      </c>
      <c r="G15" s="8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0</v>
      </c>
      <c r="N15" s="4">
        <v>0</v>
      </c>
      <c r="O15" s="4">
        <v>12</v>
      </c>
      <c r="P15" s="5">
        <f t="shared" si="0"/>
        <v>0.75</v>
      </c>
      <c r="Q15" s="5" t="str">
        <f t="shared" si="1"/>
        <v>Praktis</v>
      </c>
    </row>
    <row r="16" spans="1:17">
      <c r="A16" s="4">
        <v>11</v>
      </c>
      <c r="B16" s="4" t="s">
        <v>32</v>
      </c>
      <c r="C16" s="4">
        <v>1</v>
      </c>
      <c r="D16" s="4">
        <v>0</v>
      </c>
      <c r="E16" s="4">
        <v>1</v>
      </c>
      <c r="F16" s="4">
        <v>1</v>
      </c>
      <c r="G16" s="8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12</v>
      </c>
      <c r="P16" s="5">
        <f t="shared" si="0"/>
        <v>0.91666666666666663</v>
      </c>
      <c r="Q16" s="5" t="str">
        <f t="shared" si="1"/>
        <v>Sangat Praktis</v>
      </c>
    </row>
    <row r="17" spans="1:17">
      <c r="A17" s="4">
        <v>12</v>
      </c>
      <c r="B17" s="4" t="s">
        <v>33</v>
      </c>
      <c r="C17" s="4">
        <v>1</v>
      </c>
      <c r="D17" s="4">
        <v>1</v>
      </c>
      <c r="E17" s="4">
        <v>1</v>
      </c>
      <c r="F17" s="4">
        <v>1</v>
      </c>
      <c r="G17" s="8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12</v>
      </c>
      <c r="P17" s="5">
        <f t="shared" si="0"/>
        <v>1</v>
      </c>
      <c r="Q17" s="5" t="str">
        <f t="shared" si="1"/>
        <v>Sangat Praktis</v>
      </c>
    </row>
    <row r="18" spans="1:17">
      <c r="A18" s="4">
        <v>13</v>
      </c>
      <c r="B18" s="4" t="s">
        <v>34</v>
      </c>
      <c r="C18" s="4">
        <v>1</v>
      </c>
      <c r="D18" s="4">
        <v>1</v>
      </c>
      <c r="E18" s="4">
        <v>0</v>
      </c>
      <c r="F18" s="4">
        <v>1</v>
      </c>
      <c r="G18" s="8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0</v>
      </c>
      <c r="O18" s="4">
        <v>12</v>
      </c>
      <c r="P18" s="5">
        <f t="shared" si="0"/>
        <v>0.83333333333333337</v>
      </c>
      <c r="Q18" s="5" t="str">
        <f t="shared" si="1"/>
        <v>Sangat Praktis</v>
      </c>
    </row>
    <row r="19" spans="1:17">
      <c r="A19" s="4">
        <v>14</v>
      </c>
      <c r="B19" s="4" t="s">
        <v>35</v>
      </c>
      <c r="C19" s="4">
        <v>1</v>
      </c>
      <c r="D19" s="4">
        <v>1</v>
      </c>
      <c r="E19" s="4">
        <v>1</v>
      </c>
      <c r="F19" s="4">
        <v>1</v>
      </c>
      <c r="G19" s="8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12</v>
      </c>
      <c r="P19" s="5">
        <f t="shared" si="0"/>
        <v>1</v>
      </c>
      <c r="Q19" s="5" t="str">
        <f t="shared" si="1"/>
        <v>Sangat Praktis</v>
      </c>
    </row>
    <row r="20" spans="1:17">
      <c r="A20" s="4">
        <v>15</v>
      </c>
      <c r="B20" s="4" t="s">
        <v>36</v>
      </c>
      <c r="C20" s="4">
        <v>1</v>
      </c>
      <c r="D20" s="4">
        <v>1</v>
      </c>
      <c r="E20" s="4">
        <v>1</v>
      </c>
      <c r="F20" s="4">
        <v>1</v>
      </c>
      <c r="G20" s="8">
        <v>1</v>
      </c>
      <c r="H20" s="4">
        <v>1</v>
      </c>
      <c r="I20" s="4">
        <v>1</v>
      </c>
      <c r="J20" s="4">
        <v>1</v>
      </c>
      <c r="K20" s="4">
        <v>1</v>
      </c>
      <c r="L20" s="4">
        <v>1</v>
      </c>
      <c r="M20" s="4">
        <v>1</v>
      </c>
      <c r="N20" s="4">
        <v>1</v>
      </c>
      <c r="O20" s="4">
        <v>12</v>
      </c>
      <c r="P20" s="5">
        <f t="shared" si="0"/>
        <v>1</v>
      </c>
      <c r="Q20" s="5" t="str">
        <f t="shared" si="1"/>
        <v>Sangat Praktis</v>
      </c>
    </row>
    <row r="21" spans="1:17">
      <c r="A21" s="4">
        <v>16</v>
      </c>
      <c r="B21" s="4" t="s">
        <v>37</v>
      </c>
      <c r="C21" s="4">
        <v>1</v>
      </c>
      <c r="D21" s="4">
        <v>1</v>
      </c>
      <c r="E21" s="4">
        <v>1</v>
      </c>
      <c r="F21" s="4">
        <v>1</v>
      </c>
      <c r="G21" s="8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0</v>
      </c>
      <c r="O21" s="4">
        <v>12</v>
      </c>
      <c r="P21" s="5">
        <f t="shared" si="0"/>
        <v>0.91666666666666663</v>
      </c>
      <c r="Q21" s="5" t="str">
        <f t="shared" si="1"/>
        <v>Sangat Praktis</v>
      </c>
    </row>
    <row r="22" spans="1:17">
      <c r="A22" s="4">
        <v>17</v>
      </c>
      <c r="B22" s="4" t="s">
        <v>38</v>
      </c>
      <c r="C22" s="4">
        <v>1</v>
      </c>
      <c r="D22" s="4">
        <v>1</v>
      </c>
      <c r="E22" s="4">
        <v>1</v>
      </c>
      <c r="F22" s="4">
        <v>1</v>
      </c>
      <c r="G22" s="8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12</v>
      </c>
      <c r="P22" s="5">
        <f t="shared" si="0"/>
        <v>1</v>
      </c>
      <c r="Q22" s="5" t="str">
        <f t="shared" si="1"/>
        <v>Sangat Praktis</v>
      </c>
    </row>
    <row r="23" spans="1:17">
      <c r="A23" s="4">
        <v>18</v>
      </c>
      <c r="B23" s="4" t="s">
        <v>39</v>
      </c>
      <c r="C23" s="4">
        <v>1</v>
      </c>
      <c r="D23" s="4">
        <v>1</v>
      </c>
      <c r="E23" s="4">
        <v>1</v>
      </c>
      <c r="F23" s="4">
        <v>1</v>
      </c>
      <c r="G23" s="8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12</v>
      </c>
      <c r="P23" s="5">
        <f t="shared" si="0"/>
        <v>1</v>
      </c>
      <c r="Q23" s="5" t="str">
        <f t="shared" si="1"/>
        <v>Sangat Praktis</v>
      </c>
    </row>
    <row r="24" spans="1:17">
      <c r="A24" s="4">
        <v>19</v>
      </c>
      <c r="B24" s="4" t="s">
        <v>40</v>
      </c>
      <c r="C24" s="4">
        <v>1</v>
      </c>
      <c r="D24" s="4">
        <v>1</v>
      </c>
      <c r="E24" s="4">
        <v>1</v>
      </c>
      <c r="F24" s="4">
        <v>1</v>
      </c>
      <c r="G24" s="8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v>12</v>
      </c>
      <c r="P24" s="5">
        <f t="shared" si="0"/>
        <v>0.91666666666666663</v>
      </c>
      <c r="Q24" s="5" t="str">
        <f t="shared" si="1"/>
        <v>Sangat Praktis</v>
      </c>
    </row>
    <row r="25" spans="1:17">
      <c r="A25" s="4">
        <v>20</v>
      </c>
      <c r="B25" s="4" t="s">
        <v>41</v>
      </c>
      <c r="C25" s="4">
        <v>1</v>
      </c>
      <c r="D25" s="4">
        <v>1</v>
      </c>
      <c r="E25" s="4">
        <v>1</v>
      </c>
      <c r="F25" s="4">
        <v>1</v>
      </c>
      <c r="G25" s="8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0</v>
      </c>
      <c r="O25" s="4">
        <v>12</v>
      </c>
      <c r="P25" s="5">
        <f t="shared" si="0"/>
        <v>0.91666666666666663</v>
      </c>
      <c r="Q25" s="5" t="str">
        <f t="shared" si="1"/>
        <v>Sangat Praktis</v>
      </c>
    </row>
    <row r="26" spans="1:17">
      <c r="A26" s="4">
        <v>21</v>
      </c>
      <c r="B26" s="4" t="s">
        <v>42</v>
      </c>
      <c r="C26" s="4">
        <v>1</v>
      </c>
      <c r="D26" s="4">
        <v>1</v>
      </c>
      <c r="E26" s="4">
        <v>1</v>
      </c>
      <c r="F26" s="4">
        <v>1</v>
      </c>
      <c r="G26" s="8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12</v>
      </c>
      <c r="P26" s="5">
        <f t="shared" si="0"/>
        <v>1</v>
      </c>
      <c r="Q26" s="5" t="str">
        <f t="shared" si="1"/>
        <v>Sangat Praktis</v>
      </c>
    </row>
    <row r="27" spans="1:17">
      <c r="A27" s="4">
        <v>22</v>
      </c>
      <c r="B27" s="4" t="s">
        <v>43</v>
      </c>
      <c r="C27" s="4">
        <v>1</v>
      </c>
      <c r="D27" s="4">
        <v>1</v>
      </c>
      <c r="E27" s="4">
        <v>1</v>
      </c>
      <c r="F27" s="4">
        <v>1</v>
      </c>
      <c r="G27" s="8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12</v>
      </c>
      <c r="P27" s="5">
        <f t="shared" si="0"/>
        <v>1</v>
      </c>
      <c r="Q27" s="5" t="str">
        <f t="shared" si="1"/>
        <v>Sangat Praktis</v>
      </c>
    </row>
    <row r="28" spans="1:17">
      <c r="A28" s="49" t="s">
        <v>44</v>
      </c>
      <c r="B28" s="50"/>
      <c r="C28" s="4">
        <f t="shared" ref="C28:N28" si="2">SUM(C6:C27)</f>
        <v>22</v>
      </c>
      <c r="D28" s="4">
        <f t="shared" si="2"/>
        <v>20</v>
      </c>
      <c r="E28" s="4">
        <f t="shared" si="2"/>
        <v>20</v>
      </c>
      <c r="F28" s="4">
        <f t="shared" si="2"/>
        <v>22</v>
      </c>
      <c r="G28" s="4">
        <f t="shared" si="2"/>
        <v>22</v>
      </c>
      <c r="H28" s="4">
        <f t="shared" si="2"/>
        <v>22</v>
      </c>
      <c r="I28" s="4">
        <f t="shared" si="2"/>
        <v>22</v>
      </c>
      <c r="J28" s="4">
        <f t="shared" si="2"/>
        <v>22</v>
      </c>
      <c r="K28" s="4">
        <f t="shared" si="2"/>
        <v>22</v>
      </c>
      <c r="L28" s="4">
        <f t="shared" si="2"/>
        <v>22</v>
      </c>
      <c r="M28" s="4">
        <f t="shared" si="2"/>
        <v>21</v>
      </c>
      <c r="N28" s="4">
        <f t="shared" si="2"/>
        <v>17</v>
      </c>
      <c r="O28" s="41"/>
      <c r="P28" s="42"/>
      <c r="Q28" s="43"/>
    </row>
    <row r="29" spans="1:17" s="3" customFormat="1">
      <c r="A29" s="51" t="s">
        <v>1</v>
      </c>
      <c r="B29" s="52"/>
      <c r="C29" s="5">
        <f>C28/22*100%</f>
        <v>1</v>
      </c>
      <c r="D29" s="5">
        <f t="shared" ref="D29:N29" si="3">D28/22*100%</f>
        <v>0.90909090909090906</v>
      </c>
      <c r="E29" s="5">
        <f t="shared" si="3"/>
        <v>0.90909090909090906</v>
      </c>
      <c r="F29" s="5">
        <f t="shared" si="3"/>
        <v>1</v>
      </c>
      <c r="G29" s="5">
        <f t="shared" si="3"/>
        <v>1</v>
      </c>
      <c r="H29" s="5">
        <f t="shared" si="3"/>
        <v>1</v>
      </c>
      <c r="I29" s="5">
        <f t="shared" si="3"/>
        <v>1</v>
      </c>
      <c r="J29" s="5">
        <f t="shared" si="3"/>
        <v>1</v>
      </c>
      <c r="K29" s="5">
        <f t="shared" si="3"/>
        <v>1</v>
      </c>
      <c r="L29" s="5">
        <f t="shared" si="3"/>
        <v>1</v>
      </c>
      <c r="M29" s="5">
        <f t="shared" si="3"/>
        <v>0.95454545454545459</v>
      </c>
      <c r="N29" s="5">
        <f t="shared" si="3"/>
        <v>0.77272727272727271</v>
      </c>
      <c r="O29" s="44"/>
      <c r="P29" s="45"/>
      <c r="Q29" s="46"/>
    </row>
    <row r="30" spans="1:17">
      <c r="A30" s="47" t="s">
        <v>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6">
        <f>AVERAGE(P6:P27)</f>
        <v>0.96212121212121238</v>
      </c>
      <c r="Q30" s="6" t="s">
        <v>5</v>
      </c>
    </row>
  </sheetData>
  <mergeCells count="12">
    <mergeCell ref="O28:Q29"/>
    <mergeCell ref="A30:O30"/>
    <mergeCell ref="A28:B28"/>
    <mergeCell ref="A29:B29"/>
    <mergeCell ref="A4:A5"/>
    <mergeCell ref="B4:B5"/>
    <mergeCell ref="C4:N4"/>
    <mergeCell ref="O4:O5"/>
    <mergeCell ref="P4:P5"/>
    <mergeCell ref="Q4:Q5"/>
    <mergeCell ref="A1:Q1"/>
    <mergeCell ref="A2:Q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Kelompok Kecil</vt:lpstr>
      <vt:lpstr>Guru</vt:lpstr>
      <vt:lpstr>Kelompok Besar</vt:lpstr>
      <vt:lpstr>'Kelompok Kecil'!Print_Area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 Aisyah Fadillah</dc:creator>
  <cp:lastModifiedBy>Ayu Aisyah Fadillah</cp:lastModifiedBy>
  <cp:lastPrinted>2013-02-01T20:20:33Z</cp:lastPrinted>
  <dcterms:created xsi:type="dcterms:W3CDTF">2013-01-23T21:15:33Z</dcterms:created>
  <dcterms:modified xsi:type="dcterms:W3CDTF">2013-02-01T20:21:27Z</dcterms:modified>
</cp:coreProperties>
</file>